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15300" windowHeight="4530" tabRatio="918" firstSheet="1" activeTab="1"/>
  </bookViews>
  <sheets>
    <sheet name="WData" sheetId="1" state="hidden" r:id="rId1"/>
    <sheet name="Influent" sheetId="2" r:id="rId2"/>
    <sheet name="Grit Chamber" sheetId="3" r:id="rId3"/>
    <sheet name="Primary Inf" sheetId="4" r:id="rId4"/>
    <sheet name="Weather" sheetId="5" r:id="rId5"/>
    <sheet name="Pri Sludge" sheetId="6" r:id="rId6"/>
    <sheet name="Primary Clarifiers" sheetId="7" r:id="rId7"/>
    <sheet name="Primary Effl" sheetId="8" r:id="rId8"/>
    <sheet name="AerationBasin1" sheetId="9" r:id="rId9"/>
    <sheet name="Aer Summary" sheetId="10" r:id="rId10"/>
    <sheet name="RAS" sheetId="11" r:id="rId11"/>
    <sheet name="CCC" sheetId="12" r:id="rId12"/>
    <sheet name="Effl" sheetId="13" r:id="rId13"/>
  </sheets>
  <definedNames/>
  <calcPr fullCalcOnLoad="1"/>
</workbook>
</file>

<file path=xl/comments10.xml><?xml version="1.0" encoding="utf-8"?>
<comments xmlns="http://schemas.openxmlformats.org/spreadsheetml/2006/main">
  <authors>
    <author>K Scott Moehling</author>
    <author>Scott Dorner</author>
  </authors>
  <commentList>
    <comment ref="D2" authorId="0">
      <text>
        <r>
          <rPr>
            <b/>
            <sz val="8"/>
            <rFont val="Tahoma"/>
            <family val="2"/>
          </rPr>
          <t>Select from:
  Day
  4 Hours
  Hour
  30 Minutes
  15 Minutes
  5 Minutes
  Minute</t>
        </r>
      </text>
    </comment>
    <comment ref="E2" authorId="0">
      <text>
        <r>
          <rPr>
            <b/>
            <sz val="8"/>
            <rFont val="Tahoma"/>
            <family val="2"/>
          </rPr>
          <t>Select From:
  Parameter
  Text Parameter
  Calculated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>0 will be used if left blank</t>
        </r>
        <r>
          <rPr>
            <sz val="8"/>
            <rFont val="Tahoma"/>
            <family val="2"/>
          </rPr>
          <t xml:space="preserve">
</t>
        </r>
      </text>
    </comment>
    <comment ref="O2" authorId="0">
      <text>
        <r>
          <rPr>
            <b/>
            <sz val="8"/>
            <rFont val="Tahoma"/>
            <family val="2"/>
          </rPr>
          <t>Select from:
  Min
  Max
  Total
  Avg
  First
  Last
  Start Value
  End Value</t>
        </r>
        <r>
          <rPr>
            <sz val="8"/>
            <rFont val="Tahoma"/>
            <family val="2"/>
          </rPr>
          <t xml:space="preserve">
</t>
        </r>
      </text>
    </comment>
    <comment ref="P2" authorId="0">
      <text>
        <r>
          <rPr>
            <b/>
            <sz val="8"/>
            <rFont val="Tahoma"/>
            <family val="2"/>
          </rPr>
          <t>Enter a value by which the imported data will be multiplied to convert it to the proper units.  Leave it blank if no change is necessary.</t>
        </r>
      </text>
    </comment>
    <comment ref="C2" authorId="1">
      <text>
        <r>
          <rPr>
            <b/>
            <sz val="8"/>
            <rFont val="Tahoma"/>
            <family val="2"/>
          </rPr>
          <t>20 Characters Max, combined with Short Location Name (C3).  You can leave blank and the Short Name will be C3 combined with Parameter Name cut off to 20 chars.</t>
        </r>
      </text>
    </comment>
    <comment ref="H2" authorId="1">
      <text>
        <r>
          <rPr>
            <b/>
            <sz val="8"/>
            <rFont val="Tahoma"/>
            <family val="2"/>
          </rPr>
          <t>Set to 1, TRUE,  or Y if the Parameter should allow data qualifiers (&lt;,&gt;, or ND)</t>
        </r>
      </text>
    </comment>
    <comment ref="J2" authorId="1">
      <text>
        <r>
          <rPr>
            <b/>
            <sz val="8"/>
            <rFont val="Tahoma"/>
            <family val="2"/>
          </rPr>
          <t xml:space="preserve">Entry Min and Max sets warning limits when entering data for the variable.  When entering data, if a value is entered outside of the range a warning message will be displayed and the user will be asked if they want to keep or discard the entry.
</t>
        </r>
      </text>
    </comment>
  </commentList>
</comments>
</file>

<file path=xl/comments11.xml><?xml version="1.0" encoding="utf-8"?>
<comments xmlns="http://schemas.openxmlformats.org/spreadsheetml/2006/main">
  <authors>
    <author>Scott Dorner</author>
    <author>K Scott Moehling</author>
  </authors>
  <commentList>
    <comment ref="C2" authorId="0">
      <text>
        <r>
          <rPr>
            <b/>
            <sz val="8"/>
            <rFont val="Tahoma"/>
            <family val="2"/>
          </rPr>
          <t>20 Characters Max, combined with Short Location Name (C3).  You can leave blank and the Short Name will be C3 combined with Parameter Name cut off to 20 chars.</t>
        </r>
      </text>
    </comment>
    <comment ref="D2" authorId="1">
      <text>
        <r>
          <rPr>
            <b/>
            <sz val="8"/>
            <rFont val="Tahoma"/>
            <family val="2"/>
          </rPr>
          <t>Select from:
  Day
  4 Hours
  Hour
  30 Minutes
  15 Minutes
  5 Minutes
  Minute</t>
        </r>
      </text>
    </comment>
    <comment ref="E2" authorId="1">
      <text>
        <r>
          <rPr>
            <b/>
            <sz val="8"/>
            <rFont val="Tahoma"/>
            <family val="2"/>
          </rPr>
          <t>Select From:
  Parameter
  Text Parameter
  Calculated</t>
        </r>
        <r>
          <rPr>
            <sz val="8"/>
            <rFont val="Tahoma"/>
            <family val="2"/>
          </rPr>
          <t xml:space="preserve">
</t>
        </r>
      </text>
    </comment>
    <comment ref="G2" authorId="1">
      <text>
        <r>
          <rPr>
            <b/>
            <sz val="8"/>
            <rFont val="Tahoma"/>
            <family val="2"/>
          </rPr>
          <t>0 will be used if left blank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2"/>
          </rPr>
          <t>Set to 1, TRUE,  or Y if the Parameter should allow data qualifiers (&lt;,&gt;, or ND)</t>
        </r>
      </text>
    </comment>
    <comment ref="J2" authorId="0">
      <text>
        <r>
          <rPr>
            <b/>
            <sz val="8"/>
            <rFont val="Tahoma"/>
            <family val="2"/>
          </rPr>
          <t xml:space="preserve">Entry Min and Max sets warning limits when entering data for the variable.  When entering data, if a value is entered outside of the range a warning message will be displayed and the user will be asked if they want to keep or discard the entry.
</t>
        </r>
      </text>
    </comment>
    <comment ref="O2" authorId="1">
      <text>
        <r>
          <rPr>
            <b/>
            <sz val="8"/>
            <rFont val="Tahoma"/>
            <family val="2"/>
          </rPr>
          <t>Select from:
  Min
  Max
  Total
  Avg
  First
  Last
  Start Value
  End Value</t>
        </r>
        <r>
          <rPr>
            <sz val="8"/>
            <rFont val="Tahoma"/>
            <family val="2"/>
          </rPr>
          <t xml:space="preserve">
</t>
        </r>
      </text>
    </comment>
    <comment ref="P2" authorId="1">
      <text>
        <r>
          <rPr>
            <b/>
            <sz val="8"/>
            <rFont val="Tahoma"/>
            <family val="2"/>
          </rPr>
          <t>Enter a value by which the imported data will be multiplied to convert it to the proper units.  Leave it blank if no change is necessary.</t>
        </r>
      </text>
    </comment>
  </commentList>
</comments>
</file>

<file path=xl/comments12.xml><?xml version="1.0" encoding="utf-8"?>
<comments xmlns="http://schemas.openxmlformats.org/spreadsheetml/2006/main">
  <authors>
    <author>Scott Dorner</author>
    <author>K Scott Moehling</author>
  </authors>
  <commentList>
    <comment ref="C2" authorId="0">
      <text>
        <r>
          <rPr>
            <b/>
            <sz val="8"/>
            <rFont val="Tahoma"/>
            <family val="2"/>
          </rPr>
          <t>20 Characters Max, combined with Short Location Name (C3).  You can leave blank and the Short Name will be C3 combined with Parameter Name cut off to 20 chars.</t>
        </r>
      </text>
    </comment>
    <comment ref="D2" authorId="1">
      <text>
        <r>
          <rPr>
            <b/>
            <sz val="8"/>
            <rFont val="Tahoma"/>
            <family val="2"/>
          </rPr>
          <t>Select from:
  Day
  4 Hours
  Hour
  30 Minutes
  15 Minutes
  5 Minutes
  Minute</t>
        </r>
      </text>
    </comment>
    <comment ref="E2" authorId="1">
      <text>
        <r>
          <rPr>
            <b/>
            <sz val="8"/>
            <rFont val="Tahoma"/>
            <family val="2"/>
          </rPr>
          <t>Select From:
  Parameter
  Text Parameter
  Calculated</t>
        </r>
        <r>
          <rPr>
            <sz val="8"/>
            <rFont val="Tahoma"/>
            <family val="2"/>
          </rPr>
          <t xml:space="preserve">
</t>
        </r>
      </text>
    </comment>
    <comment ref="G2" authorId="1">
      <text>
        <r>
          <rPr>
            <b/>
            <sz val="8"/>
            <rFont val="Tahoma"/>
            <family val="2"/>
          </rPr>
          <t>0 will be used if left blank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2"/>
          </rPr>
          <t>Set to 1, TRUE,  or Y if the Parameter should allow data qualifiers (&lt;,&gt;, or ND)</t>
        </r>
      </text>
    </comment>
    <comment ref="J2" authorId="0">
      <text>
        <r>
          <rPr>
            <b/>
            <sz val="8"/>
            <rFont val="Tahoma"/>
            <family val="2"/>
          </rPr>
          <t xml:space="preserve">Entry Min and Max sets warning limits when entering data for the variable.  When entering data, if a value is entered outside of the range a warning message will be displayed and the user will be asked if they want to keep or discard the entry.
</t>
        </r>
      </text>
    </comment>
    <comment ref="O2" authorId="1">
      <text>
        <r>
          <rPr>
            <b/>
            <sz val="8"/>
            <rFont val="Tahoma"/>
            <family val="2"/>
          </rPr>
          <t>Select from:
  Min
  Max
  Total
  Avg
  First
  Last
  Start Value
  End Value</t>
        </r>
        <r>
          <rPr>
            <sz val="8"/>
            <rFont val="Tahoma"/>
            <family val="2"/>
          </rPr>
          <t xml:space="preserve">
</t>
        </r>
      </text>
    </comment>
    <comment ref="P2" authorId="1">
      <text>
        <r>
          <rPr>
            <b/>
            <sz val="8"/>
            <rFont val="Tahoma"/>
            <family val="2"/>
          </rPr>
          <t>Enter a value by which the imported data will be multiplied to convert it to the proper units.  Leave it blank if no change is necessary.</t>
        </r>
      </text>
    </comment>
  </commentList>
</comments>
</file>

<file path=xl/comments13.xml><?xml version="1.0" encoding="utf-8"?>
<comments xmlns="http://schemas.openxmlformats.org/spreadsheetml/2006/main">
  <authors>
    <author>K Scott Moehling</author>
    <author>Scott Dorner</author>
  </authors>
  <commentList>
    <comment ref="D2" authorId="0">
      <text>
        <r>
          <rPr>
            <b/>
            <sz val="8"/>
            <rFont val="Tahoma"/>
            <family val="2"/>
          </rPr>
          <t>Select from:
  Day
  4 Hours
  Hour
  30 Minutes
  15 Minutes
  5 Minutes
  Minute</t>
        </r>
      </text>
    </comment>
    <comment ref="E2" authorId="0">
      <text>
        <r>
          <rPr>
            <b/>
            <sz val="8"/>
            <rFont val="Tahoma"/>
            <family val="2"/>
          </rPr>
          <t>Select From:
  Parameter
  Text Parameter
  Calculated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>0 will be used if left blank</t>
        </r>
        <r>
          <rPr>
            <sz val="8"/>
            <rFont val="Tahoma"/>
            <family val="2"/>
          </rPr>
          <t xml:space="preserve">
</t>
        </r>
      </text>
    </comment>
    <comment ref="O2" authorId="0">
      <text>
        <r>
          <rPr>
            <b/>
            <sz val="8"/>
            <rFont val="Tahoma"/>
            <family val="2"/>
          </rPr>
          <t>Select from:
  Min
  Max
  Total
  Avg
  First
  Last
  Start Value
  End Value</t>
        </r>
        <r>
          <rPr>
            <sz val="8"/>
            <rFont val="Tahoma"/>
            <family val="2"/>
          </rPr>
          <t xml:space="preserve">
</t>
        </r>
      </text>
    </comment>
    <comment ref="P2" authorId="0">
      <text>
        <r>
          <rPr>
            <b/>
            <sz val="8"/>
            <rFont val="Tahoma"/>
            <family val="2"/>
          </rPr>
          <t>Enter a value by which the imported data will be multiplied to convert it to the proper units.  Leave it blank if no change is necessary.</t>
        </r>
      </text>
    </comment>
    <comment ref="H2" authorId="1">
      <text>
        <r>
          <rPr>
            <b/>
            <sz val="8"/>
            <rFont val="Tahoma"/>
            <family val="2"/>
          </rPr>
          <t>Set to 1, TRUE,  or Y if the Parameter should allow data qualifiers (&lt;,&gt;, or ND)</t>
        </r>
      </text>
    </comment>
    <comment ref="C2" authorId="1">
      <text>
        <r>
          <rPr>
            <b/>
            <sz val="8"/>
            <rFont val="Tahoma"/>
            <family val="2"/>
          </rPr>
          <t>20 Characters Max, combined with Short Location Name (C3).  You can leave blank and the Short Name will be C3 combined with Parameter Name cut off to 20 chars.</t>
        </r>
      </text>
    </comment>
    <comment ref="J2" authorId="1">
      <text>
        <r>
          <rPr>
            <b/>
            <sz val="8"/>
            <rFont val="Tahoma"/>
            <family val="2"/>
          </rPr>
          <t xml:space="preserve">Entry Min and Max sets warning limits when entering data for the variable.  When entering data, if a value is entered outside of the range a warning message will be displayed and the user will be asked if they want to keep or discard the entry.
</t>
        </r>
      </text>
    </comment>
  </commentList>
</comments>
</file>

<file path=xl/comments2.xml><?xml version="1.0" encoding="utf-8"?>
<comments xmlns="http://schemas.openxmlformats.org/spreadsheetml/2006/main">
  <authors>
    <author>K Scott Moehling</author>
    <author>Scott Dorner</author>
  </authors>
  <commentList>
    <comment ref="D2" authorId="0">
      <text>
        <r>
          <rPr>
            <b/>
            <sz val="8"/>
            <rFont val="Tahoma"/>
            <family val="2"/>
          </rPr>
          <t>Select from:
  Day
  4 Hours
  Hour
  30 Minutes
  15 Minutes
  5 Minutes
  Minute</t>
        </r>
      </text>
    </comment>
    <comment ref="E2" authorId="0">
      <text>
        <r>
          <rPr>
            <b/>
            <sz val="8"/>
            <rFont val="Tahoma"/>
            <family val="2"/>
          </rPr>
          <t>Select From:
  Parameter
  Text Parameter
  Calculated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>0 will be used if left blank</t>
        </r>
        <r>
          <rPr>
            <sz val="8"/>
            <rFont val="Tahoma"/>
            <family val="2"/>
          </rPr>
          <t xml:space="preserve">
</t>
        </r>
      </text>
    </comment>
    <comment ref="O2" authorId="0">
      <text>
        <r>
          <rPr>
            <b/>
            <sz val="8"/>
            <rFont val="Tahoma"/>
            <family val="2"/>
          </rPr>
          <t>Select from:
  Min
  Max
  Total
  Avg
  First
  Last
  Start Value
  End Value</t>
        </r>
        <r>
          <rPr>
            <sz val="8"/>
            <rFont val="Tahoma"/>
            <family val="2"/>
          </rPr>
          <t xml:space="preserve">
</t>
        </r>
      </text>
    </comment>
    <comment ref="P2" authorId="0">
      <text>
        <r>
          <rPr>
            <b/>
            <sz val="8"/>
            <rFont val="Tahoma"/>
            <family val="2"/>
          </rPr>
          <t>Enter a value by which the imported data will be multiplied to convert it to the proper units.  Leave it blank if no change is necessary.</t>
        </r>
      </text>
    </comment>
    <comment ref="H2" authorId="1">
      <text>
        <r>
          <rPr>
            <b/>
            <sz val="8"/>
            <rFont val="Tahoma"/>
            <family val="2"/>
          </rPr>
          <t>Set to 1, TRUE,  or Y if the Parameter should allow data qualifiers (&lt;,&gt;, or ND)</t>
        </r>
      </text>
    </comment>
    <comment ref="J2" authorId="1">
      <text>
        <r>
          <rPr>
            <b/>
            <sz val="8"/>
            <rFont val="Tahoma"/>
            <family val="2"/>
          </rPr>
          <t xml:space="preserve">Entry Min and Max sets warning limits when entering data for the variable.  When entering data, if a value is entered outside of the range a warning message will be displayed and the user will be asked if they want to keep or discard the entry.
</t>
        </r>
      </text>
    </comment>
    <comment ref="C2" authorId="1">
      <text>
        <r>
          <rPr>
            <b/>
            <sz val="8"/>
            <rFont val="Tahoma"/>
            <family val="2"/>
          </rPr>
          <t>20 Characters Max, combined with Short Location Name (C3).  You can leave blank and the Short Name will be C3 combined with Parameter Name cut off to 20 chars.</t>
        </r>
      </text>
    </comment>
  </commentList>
</comments>
</file>

<file path=xl/comments3.xml><?xml version="1.0" encoding="utf-8"?>
<comments xmlns="http://schemas.openxmlformats.org/spreadsheetml/2006/main">
  <authors>
    <author>Scott Dorner</author>
    <author>K Scott Moehling</author>
  </authors>
  <commentList>
    <comment ref="C2" authorId="0">
      <text>
        <r>
          <rPr>
            <b/>
            <sz val="8"/>
            <rFont val="Tahoma"/>
            <family val="2"/>
          </rPr>
          <t>20 Characters Max, combined with Short Location Name (C3).  You can leave blank and the Short Name will be C3 combined with Parameter Name cut off to 20 chars.</t>
        </r>
      </text>
    </comment>
    <comment ref="D2" authorId="1">
      <text>
        <r>
          <rPr>
            <b/>
            <sz val="8"/>
            <rFont val="Tahoma"/>
            <family val="2"/>
          </rPr>
          <t>Select from:
  Day
  4 Hours
  Hour
  30 Minutes
  15 Minutes
  5 Minutes
  Minute</t>
        </r>
      </text>
    </comment>
    <comment ref="E2" authorId="1">
      <text>
        <r>
          <rPr>
            <b/>
            <sz val="8"/>
            <rFont val="Tahoma"/>
            <family val="2"/>
          </rPr>
          <t>Select From:
  Parameter
  Text Parameter
  Calculated</t>
        </r>
        <r>
          <rPr>
            <sz val="8"/>
            <rFont val="Tahoma"/>
            <family val="2"/>
          </rPr>
          <t xml:space="preserve">
</t>
        </r>
      </text>
    </comment>
    <comment ref="G2" authorId="1">
      <text>
        <r>
          <rPr>
            <b/>
            <sz val="8"/>
            <rFont val="Tahoma"/>
            <family val="2"/>
          </rPr>
          <t>0 will be used if left blank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2"/>
          </rPr>
          <t>Set to 1, TRUE,  or Y if the Parameter should allow data qualifiers (&lt;,&gt;, or ND)</t>
        </r>
      </text>
    </comment>
    <comment ref="J2" authorId="0">
      <text>
        <r>
          <rPr>
            <b/>
            <sz val="8"/>
            <rFont val="Tahoma"/>
            <family val="2"/>
          </rPr>
          <t xml:space="preserve">Entry Min and Max sets warning limits when entering data for the variable.  When entering data, if a value is entered outside of the range a warning message will be displayed and the user will be asked if they want to keep or discard the entry.
</t>
        </r>
      </text>
    </comment>
    <comment ref="O2" authorId="1">
      <text>
        <r>
          <rPr>
            <b/>
            <sz val="8"/>
            <rFont val="Tahoma"/>
            <family val="2"/>
          </rPr>
          <t>Select from:
  Min
  Max
  Total
  Avg
  First
  Last
  Start Value
  End Value</t>
        </r>
        <r>
          <rPr>
            <sz val="8"/>
            <rFont val="Tahoma"/>
            <family val="2"/>
          </rPr>
          <t xml:space="preserve">
</t>
        </r>
      </text>
    </comment>
    <comment ref="P2" authorId="1">
      <text>
        <r>
          <rPr>
            <b/>
            <sz val="8"/>
            <rFont val="Tahoma"/>
            <family val="2"/>
          </rPr>
          <t>Enter a value by which the imported data will be multiplied to convert it to the proper units.  Leave it blank if no change is necessary.</t>
        </r>
      </text>
    </comment>
  </commentList>
</comments>
</file>

<file path=xl/comments4.xml><?xml version="1.0" encoding="utf-8"?>
<comments xmlns="http://schemas.openxmlformats.org/spreadsheetml/2006/main">
  <authors>
    <author>Scott Dorner</author>
    <author>K Scott Moehling</author>
  </authors>
  <commentList>
    <comment ref="C2" authorId="0">
      <text>
        <r>
          <rPr>
            <b/>
            <sz val="8"/>
            <rFont val="Tahoma"/>
            <family val="2"/>
          </rPr>
          <t>20 Characters Max, combined with Short Location Name (C3).  You can leave blank and the Short Name will be C3 combined with Parameter Name cut off to 20 chars.</t>
        </r>
      </text>
    </comment>
    <comment ref="D2" authorId="1">
      <text>
        <r>
          <rPr>
            <b/>
            <sz val="8"/>
            <rFont val="Tahoma"/>
            <family val="2"/>
          </rPr>
          <t>Select from:
  Day
  4 Hours
  Hour
  30 Minutes
  15 Minutes
  5 Minutes
  Minute</t>
        </r>
      </text>
    </comment>
    <comment ref="E2" authorId="1">
      <text>
        <r>
          <rPr>
            <b/>
            <sz val="8"/>
            <rFont val="Tahoma"/>
            <family val="2"/>
          </rPr>
          <t>Select From:
  Parameter
  Text Parameter
  Calculated</t>
        </r>
        <r>
          <rPr>
            <sz val="8"/>
            <rFont val="Tahoma"/>
            <family val="2"/>
          </rPr>
          <t xml:space="preserve">
</t>
        </r>
      </text>
    </comment>
    <comment ref="G2" authorId="1">
      <text>
        <r>
          <rPr>
            <b/>
            <sz val="8"/>
            <rFont val="Tahoma"/>
            <family val="2"/>
          </rPr>
          <t>0 will be used if left blank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2"/>
          </rPr>
          <t>Set to 1, TRUE,  or Y if the Parameter should allow data qualifiers (&lt;,&gt;, or ND)</t>
        </r>
      </text>
    </comment>
    <comment ref="J2" authorId="0">
      <text>
        <r>
          <rPr>
            <b/>
            <sz val="8"/>
            <rFont val="Tahoma"/>
            <family val="2"/>
          </rPr>
          <t xml:space="preserve">Entry Min and Max sets warning limits when entering data for the variable.  When entering data, if a value is entered outside of the range a warning message will be displayed and the user will be asked if they want to keep or discard the entry.
</t>
        </r>
      </text>
    </comment>
    <comment ref="O2" authorId="1">
      <text>
        <r>
          <rPr>
            <b/>
            <sz val="8"/>
            <rFont val="Tahoma"/>
            <family val="2"/>
          </rPr>
          <t>Select from:
  Min
  Max
  Total
  Avg
  First
  Last
  Start Value
  End Value</t>
        </r>
        <r>
          <rPr>
            <sz val="8"/>
            <rFont val="Tahoma"/>
            <family val="2"/>
          </rPr>
          <t xml:space="preserve">
</t>
        </r>
      </text>
    </comment>
    <comment ref="P2" authorId="1">
      <text>
        <r>
          <rPr>
            <b/>
            <sz val="8"/>
            <rFont val="Tahoma"/>
            <family val="2"/>
          </rPr>
          <t>Enter a value by which the imported data will be multiplied to convert it to the proper units.  Leave it blank if no change is necessary.</t>
        </r>
      </text>
    </comment>
  </commentList>
</comments>
</file>

<file path=xl/comments5.xml><?xml version="1.0" encoding="utf-8"?>
<comments xmlns="http://schemas.openxmlformats.org/spreadsheetml/2006/main">
  <authors>
    <author>K Scott Moehling</author>
    <author>Scott Dorner</author>
    <author>Dan Ferguson</author>
  </authors>
  <commentList>
    <comment ref="D2" authorId="0">
      <text>
        <r>
          <rPr>
            <b/>
            <sz val="8"/>
            <rFont val="Tahoma"/>
            <family val="2"/>
          </rPr>
          <t>Select from:
  Day
  4 Hours
  Hour
  30 Minutes
  15 Minutes
  5 Minutes
  Minute</t>
        </r>
      </text>
    </comment>
    <comment ref="E2" authorId="0">
      <text>
        <r>
          <rPr>
            <b/>
            <sz val="8"/>
            <rFont val="Tahoma"/>
            <family val="2"/>
          </rPr>
          <t>Select From:
  Parameter
  Text Parameter
  Calculated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>0 will be used if left blank</t>
        </r>
        <r>
          <rPr>
            <sz val="8"/>
            <rFont val="Tahoma"/>
            <family val="2"/>
          </rPr>
          <t xml:space="preserve">
</t>
        </r>
      </text>
    </comment>
    <comment ref="O2" authorId="0">
      <text>
        <r>
          <rPr>
            <b/>
            <sz val="8"/>
            <rFont val="Tahoma"/>
            <family val="2"/>
          </rPr>
          <t>Select from:
  Min
  Max
  Total
  Avg
  First
  Last
  Start Value
  End Value</t>
        </r>
        <r>
          <rPr>
            <sz val="8"/>
            <rFont val="Tahoma"/>
            <family val="2"/>
          </rPr>
          <t xml:space="preserve">
</t>
        </r>
      </text>
    </comment>
    <comment ref="P2" authorId="0">
      <text>
        <r>
          <rPr>
            <b/>
            <sz val="8"/>
            <rFont val="Tahoma"/>
            <family val="2"/>
          </rPr>
          <t>Enter a value by which the imported data will be multiplied to convert it to the proper units.  Leave it blank if no change is necessary.</t>
        </r>
      </text>
    </comment>
    <comment ref="J2" authorId="1">
      <text>
        <r>
          <rPr>
            <b/>
            <sz val="8"/>
            <rFont val="Tahoma"/>
            <family val="2"/>
          </rPr>
          <t xml:space="preserve">Entry Min and Max sets warning limits when entering data for the variable.  When entering data, if a value is entered outside of the range a warning message will be displayed and the user will be asked if they want to keep or discard the entry.
</t>
        </r>
      </text>
    </comment>
    <comment ref="C2" authorId="1">
      <text>
        <r>
          <rPr>
            <b/>
            <sz val="8"/>
            <rFont val="Tahoma"/>
            <family val="2"/>
          </rPr>
          <t>20 Characters Max, combined with Short Location Name (C3).  You can leave blank and the Short Name will be C3 combined with Parameter Name cut off to 20 chars.</t>
        </r>
      </text>
    </comment>
    <comment ref="H2" authorId="1">
      <text>
        <r>
          <rPr>
            <b/>
            <sz val="8"/>
            <rFont val="Tahoma"/>
            <family val="2"/>
          </rPr>
          <t>Set to 1, TRUE,  or Y if the Parameter should allow data qualifiers (&lt;,&gt;, or ND)</t>
        </r>
      </text>
    </comment>
    <comment ref="B4" authorId="2">
      <text>
        <r>
          <rPr>
            <b/>
            <sz val="8"/>
            <rFont val="Tahoma"/>
            <family val="2"/>
          </rPr>
          <t>Dan Ferguson:</t>
        </r>
        <r>
          <rPr>
            <sz val="8"/>
            <rFont val="Tahoma"/>
            <family val="2"/>
          </rPr>
          <t xml:space="preserve">
Used when taking secondary clarifier secchi disk</t>
        </r>
      </text>
    </comment>
  </commentList>
</comments>
</file>

<file path=xl/comments6.xml><?xml version="1.0" encoding="utf-8"?>
<comments xmlns="http://schemas.openxmlformats.org/spreadsheetml/2006/main">
  <authors>
    <author>Scott Dorner</author>
    <author>K Scott Moehling</author>
  </authors>
  <commentList>
    <comment ref="C2" authorId="0">
      <text>
        <r>
          <rPr>
            <b/>
            <sz val="8"/>
            <rFont val="Tahoma"/>
            <family val="2"/>
          </rPr>
          <t>20 Characters Max, combined with Short Location Name (C3).  You can leave blank and the Short Name will be C3 combined with Parameter Name cut off to 20 chars.</t>
        </r>
      </text>
    </comment>
    <comment ref="D2" authorId="1">
      <text>
        <r>
          <rPr>
            <b/>
            <sz val="8"/>
            <rFont val="Tahoma"/>
            <family val="2"/>
          </rPr>
          <t>Select from:
  Day
  4 Hours
  Hour
  30 Minutes
  15 Minutes
  5 Minutes
  Minute</t>
        </r>
      </text>
    </comment>
    <comment ref="E2" authorId="1">
      <text>
        <r>
          <rPr>
            <b/>
            <sz val="8"/>
            <rFont val="Tahoma"/>
            <family val="2"/>
          </rPr>
          <t>Select From:
  Parameter
  Text Parameter
  Calculated</t>
        </r>
        <r>
          <rPr>
            <sz val="8"/>
            <rFont val="Tahoma"/>
            <family val="2"/>
          </rPr>
          <t xml:space="preserve">
</t>
        </r>
      </text>
    </comment>
    <comment ref="G2" authorId="1">
      <text>
        <r>
          <rPr>
            <b/>
            <sz val="8"/>
            <rFont val="Tahoma"/>
            <family val="2"/>
          </rPr>
          <t>0 will be used if left blank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2"/>
          </rPr>
          <t>Set to 1, TRUE,  or Y if the Parameter should allow data qualifiers (&lt;,&gt;, or ND)</t>
        </r>
      </text>
    </comment>
    <comment ref="J2" authorId="0">
      <text>
        <r>
          <rPr>
            <b/>
            <sz val="8"/>
            <rFont val="Tahoma"/>
            <family val="2"/>
          </rPr>
          <t xml:space="preserve">Entry Min and Max sets warning limits when entering data for the variable.  When entering data, if a value is entered outside of the range a warning message will be displayed and the user will be asked if they want to keep or discard the entry.
</t>
        </r>
      </text>
    </comment>
    <comment ref="O2" authorId="1">
      <text>
        <r>
          <rPr>
            <b/>
            <sz val="8"/>
            <rFont val="Tahoma"/>
            <family val="2"/>
          </rPr>
          <t>Select from:
  Min
  Max
  Total
  Avg
  First
  Last
  Start Value
  End Value</t>
        </r>
        <r>
          <rPr>
            <sz val="8"/>
            <rFont val="Tahoma"/>
            <family val="2"/>
          </rPr>
          <t xml:space="preserve">
</t>
        </r>
      </text>
    </comment>
    <comment ref="P2" authorId="1">
      <text>
        <r>
          <rPr>
            <b/>
            <sz val="8"/>
            <rFont val="Tahoma"/>
            <family val="2"/>
          </rPr>
          <t>Enter a value by which the imported data will be multiplied to convert it to the proper units.  Leave it blank if no change is necessary.</t>
        </r>
      </text>
    </comment>
  </commentList>
</comments>
</file>

<file path=xl/comments7.xml><?xml version="1.0" encoding="utf-8"?>
<comments xmlns="http://schemas.openxmlformats.org/spreadsheetml/2006/main">
  <authors>
    <author>Scott Dorner</author>
    <author>K Scott Moehling</author>
  </authors>
  <commentList>
    <comment ref="C2" authorId="0">
      <text>
        <r>
          <rPr>
            <b/>
            <sz val="8"/>
            <rFont val="Tahoma"/>
            <family val="2"/>
          </rPr>
          <t>20 Characters Max, combined with Short Location Name (C3).  You can leave blank and the Short Name will be C3 combined with Parameter Name cut off to 20 chars.</t>
        </r>
      </text>
    </comment>
    <comment ref="D2" authorId="1">
      <text>
        <r>
          <rPr>
            <b/>
            <sz val="8"/>
            <rFont val="Tahoma"/>
            <family val="2"/>
          </rPr>
          <t>Select from:
  Day
  4 Hours
  Hour
  30 Minutes
  15 Minutes
  5 Minutes
  Minute</t>
        </r>
      </text>
    </comment>
    <comment ref="E2" authorId="1">
      <text>
        <r>
          <rPr>
            <b/>
            <sz val="8"/>
            <rFont val="Tahoma"/>
            <family val="2"/>
          </rPr>
          <t>Select From:
  Parameter
  Text Parameter
  Calculated</t>
        </r>
        <r>
          <rPr>
            <sz val="8"/>
            <rFont val="Tahoma"/>
            <family val="2"/>
          </rPr>
          <t xml:space="preserve">
</t>
        </r>
      </text>
    </comment>
    <comment ref="G2" authorId="1">
      <text>
        <r>
          <rPr>
            <b/>
            <sz val="8"/>
            <rFont val="Tahoma"/>
            <family val="2"/>
          </rPr>
          <t>0 will be used if left blank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2"/>
          </rPr>
          <t>Set to 1, TRUE,  or Y if the Parameter should allow data qualifiers (&lt;,&gt;, or ND)</t>
        </r>
      </text>
    </comment>
    <comment ref="J2" authorId="0">
      <text>
        <r>
          <rPr>
            <b/>
            <sz val="8"/>
            <rFont val="Tahoma"/>
            <family val="2"/>
          </rPr>
          <t xml:space="preserve">Entry Min and Max sets warning limits when entering data for the variable.  When entering data, if a value is entered outside of the range a warning message will be displayed and the user will be asked if they want to keep or discard the entry.
</t>
        </r>
      </text>
    </comment>
    <comment ref="O2" authorId="1">
      <text>
        <r>
          <rPr>
            <b/>
            <sz val="8"/>
            <rFont val="Tahoma"/>
            <family val="2"/>
          </rPr>
          <t>Select from:
  Min
  Max
  Total
  Avg
  First
  Last
  Start Value
  End Value</t>
        </r>
        <r>
          <rPr>
            <sz val="8"/>
            <rFont val="Tahoma"/>
            <family val="2"/>
          </rPr>
          <t xml:space="preserve">
</t>
        </r>
      </text>
    </comment>
    <comment ref="P2" authorId="1">
      <text>
        <r>
          <rPr>
            <b/>
            <sz val="8"/>
            <rFont val="Tahoma"/>
            <family val="2"/>
          </rPr>
          <t>Enter a value by which the imported data will be multiplied to convert it to the proper units.  Leave it blank if no change is necessary.</t>
        </r>
      </text>
    </comment>
  </commentList>
</comments>
</file>

<file path=xl/comments8.xml><?xml version="1.0" encoding="utf-8"?>
<comments xmlns="http://schemas.openxmlformats.org/spreadsheetml/2006/main">
  <authors>
    <author>Scott Dorner</author>
    <author>K Scott Moehling</author>
  </authors>
  <commentList>
    <comment ref="C2" authorId="0">
      <text>
        <r>
          <rPr>
            <b/>
            <sz val="8"/>
            <rFont val="Tahoma"/>
            <family val="2"/>
          </rPr>
          <t>20 Characters Max, combined with Short Location Name (C3).  You can leave blank and the Short Name will be C3 combined with Parameter Name cut off to 20 chars.</t>
        </r>
      </text>
    </comment>
    <comment ref="D2" authorId="1">
      <text>
        <r>
          <rPr>
            <b/>
            <sz val="8"/>
            <rFont val="Tahoma"/>
            <family val="2"/>
          </rPr>
          <t>Select from:
  Day
  4 Hours
  Hour
  30 Minutes
  15 Minutes
  5 Minutes
  Minute</t>
        </r>
      </text>
    </comment>
    <comment ref="E2" authorId="1">
      <text>
        <r>
          <rPr>
            <b/>
            <sz val="8"/>
            <rFont val="Tahoma"/>
            <family val="2"/>
          </rPr>
          <t>Select From:
  Parameter
  Text Parameter
  Calculated</t>
        </r>
        <r>
          <rPr>
            <sz val="8"/>
            <rFont val="Tahoma"/>
            <family val="2"/>
          </rPr>
          <t xml:space="preserve">
</t>
        </r>
      </text>
    </comment>
    <comment ref="G2" authorId="1">
      <text>
        <r>
          <rPr>
            <b/>
            <sz val="8"/>
            <rFont val="Tahoma"/>
            <family val="2"/>
          </rPr>
          <t>0 will be used if left blank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2"/>
          </rPr>
          <t>Set to 1, TRUE,  or Y if the Parameter should allow data qualifiers (&lt;,&gt;, or ND)</t>
        </r>
      </text>
    </comment>
    <comment ref="J2" authorId="0">
      <text>
        <r>
          <rPr>
            <b/>
            <sz val="8"/>
            <rFont val="Tahoma"/>
            <family val="2"/>
          </rPr>
          <t xml:space="preserve">Entry Min and Max sets warning limits when entering data for the variable.  When entering data, if a value is entered outside of the range a warning message will be displayed and the user will be asked if they want to keep or discard the entry.
</t>
        </r>
      </text>
    </comment>
    <comment ref="O2" authorId="1">
      <text>
        <r>
          <rPr>
            <b/>
            <sz val="8"/>
            <rFont val="Tahoma"/>
            <family val="2"/>
          </rPr>
          <t>Select from:
  Min
  Max
  Total
  Avg
  First
  Last
  Start Value
  End Value</t>
        </r>
        <r>
          <rPr>
            <sz val="8"/>
            <rFont val="Tahoma"/>
            <family val="2"/>
          </rPr>
          <t xml:space="preserve">
</t>
        </r>
      </text>
    </comment>
    <comment ref="P2" authorId="1">
      <text>
        <r>
          <rPr>
            <b/>
            <sz val="8"/>
            <rFont val="Tahoma"/>
            <family val="2"/>
          </rPr>
          <t>Enter a value by which the imported data will be multiplied to convert it to the proper units.  Leave it blank if no change is necessary.</t>
        </r>
      </text>
    </comment>
  </commentList>
</comments>
</file>

<file path=xl/comments9.xml><?xml version="1.0" encoding="utf-8"?>
<comments xmlns="http://schemas.openxmlformats.org/spreadsheetml/2006/main">
  <authors>
    <author>K Scott Moehling</author>
    <author>Scott Dorner</author>
  </authors>
  <commentList>
    <comment ref="D2" authorId="0">
      <text>
        <r>
          <rPr>
            <b/>
            <sz val="8"/>
            <rFont val="Tahoma"/>
            <family val="2"/>
          </rPr>
          <t>Select from:
  Day
  4 Hours
  Hour
  30 Minutes
  15 Minutes
  5 Minutes
  Minute</t>
        </r>
      </text>
    </comment>
    <comment ref="E2" authorId="0">
      <text>
        <r>
          <rPr>
            <b/>
            <sz val="8"/>
            <rFont val="Tahoma"/>
            <family val="2"/>
          </rPr>
          <t>Select From:
  Parameter
  Text Parameter
  Calculated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>0 will be used if left blank</t>
        </r>
        <r>
          <rPr>
            <sz val="8"/>
            <rFont val="Tahoma"/>
            <family val="2"/>
          </rPr>
          <t xml:space="preserve">
</t>
        </r>
      </text>
    </comment>
    <comment ref="O2" authorId="0">
      <text>
        <r>
          <rPr>
            <b/>
            <sz val="8"/>
            <rFont val="Tahoma"/>
            <family val="2"/>
          </rPr>
          <t>Select from:
  Min
  Max
  Total
  Avg
  First
  Last
  Start Value
  End Value</t>
        </r>
        <r>
          <rPr>
            <sz val="8"/>
            <rFont val="Tahoma"/>
            <family val="2"/>
          </rPr>
          <t xml:space="preserve">
</t>
        </r>
      </text>
    </comment>
    <comment ref="P2" authorId="0">
      <text>
        <r>
          <rPr>
            <b/>
            <sz val="8"/>
            <rFont val="Tahoma"/>
            <family val="2"/>
          </rPr>
          <t>Enter a value by which the imported data will be multiplied to convert it to the proper units.  Leave it blank if no change is necessary.</t>
        </r>
      </text>
    </comment>
    <comment ref="C2" authorId="1">
      <text>
        <r>
          <rPr>
            <b/>
            <sz val="8"/>
            <rFont val="Tahoma"/>
            <family val="2"/>
          </rPr>
          <t>20 Characters Max, combined with Short Location Name (C3).  You can leave blank and the Short Name will be C3 combined with Parameter Name cut off to 20 chars.</t>
        </r>
      </text>
    </comment>
    <comment ref="H2" authorId="1">
      <text>
        <r>
          <rPr>
            <b/>
            <sz val="8"/>
            <rFont val="Tahoma"/>
            <family val="2"/>
          </rPr>
          <t>Set to 1, TRUE,  or Y if the Parameter should allow data qualifiers (&lt;,&gt;, or ND)</t>
        </r>
      </text>
    </comment>
    <comment ref="J2" authorId="1">
      <text>
        <r>
          <rPr>
            <b/>
            <sz val="8"/>
            <rFont val="Tahoma"/>
            <family val="2"/>
          </rPr>
          <t xml:space="preserve">Entry Min and Max sets warning limits when entering data for the variable.  When entering data, if a value is entered outside of the range a warning message will be displayed and the user will be asked if they want to keep or discard the entry.
</t>
        </r>
      </text>
    </comment>
  </commentList>
</comments>
</file>

<file path=xl/sharedStrings.xml><?xml version="1.0" encoding="utf-8"?>
<sst xmlns="http://schemas.openxmlformats.org/spreadsheetml/2006/main" count="1197" uniqueCount="316">
  <si>
    <t>Var #</t>
  </si>
  <si>
    <t>Name</t>
  </si>
  <si>
    <t>Parameter</t>
  </si>
  <si>
    <t>Frequency</t>
  </si>
  <si>
    <t>Type</t>
  </si>
  <si>
    <t>Units</t>
  </si>
  <si>
    <t>Dec</t>
  </si>
  <si>
    <t>Plcs</t>
  </si>
  <si>
    <t>Storet</t>
  </si>
  <si>
    <t>Code</t>
  </si>
  <si>
    <t>Signal Tag</t>
  </si>
  <si>
    <t>Statistic</t>
  </si>
  <si>
    <t>Scale</t>
  </si>
  <si>
    <t>Factor</t>
  </si>
  <si>
    <t>Equation</t>
  </si>
  <si>
    <t>Description</t>
  </si>
  <si>
    <t>(Notes)</t>
  </si>
  <si>
    <t xml:space="preserve">BOD </t>
  </si>
  <si>
    <t>COD</t>
  </si>
  <si>
    <t>Daily</t>
  </si>
  <si>
    <t>MG/L</t>
  </si>
  <si>
    <t>Total Dissolved Solids</t>
  </si>
  <si>
    <t>Ammonia</t>
  </si>
  <si>
    <t>Nitrate</t>
  </si>
  <si>
    <t>Nitrite</t>
  </si>
  <si>
    <t>Total Alkalinity</t>
  </si>
  <si>
    <t>Phenol</t>
  </si>
  <si>
    <t>Wind Direction</t>
  </si>
  <si>
    <t>MGD</t>
  </si>
  <si>
    <t>mg/L</t>
  </si>
  <si>
    <t>Inches</t>
  </si>
  <si>
    <t>MPH</t>
  </si>
  <si>
    <t>Time</t>
  </si>
  <si>
    <t>%</t>
  </si>
  <si>
    <t>Flow Max</t>
  </si>
  <si>
    <t>Text Parameter</t>
  </si>
  <si>
    <t xml:space="preserve"> </t>
  </si>
  <si>
    <t>Wind Speed</t>
  </si>
  <si>
    <t>Deg</t>
  </si>
  <si>
    <t>Deg F</t>
  </si>
  <si>
    <t>Calculated</t>
  </si>
  <si>
    <t>ml/L</t>
  </si>
  <si>
    <t>Deg C</t>
  </si>
  <si>
    <t>SU</t>
  </si>
  <si>
    <t>Short</t>
  </si>
  <si>
    <t>BOD Load</t>
  </si>
  <si>
    <t>Lbs</t>
  </si>
  <si>
    <t>pH</t>
  </si>
  <si>
    <t>TDS</t>
  </si>
  <si>
    <t>DO</t>
  </si>
  <si>
    <t>Temp</t>
  </si>
  <si>
    <t>Alka</t>
  </si>
  <si>
    <t>Fecal</t>
  </si>
  <si>
    <t>SetSlds</t>
  </si>
  <si>
    <t>Rain</t>
  </si>
  <si>
    <t>Wind Dir</t>
  </si>
  <si>
    <t>Wind Spd</t>
  </si>
  <si>
    <t>Total Coliform</t>
  </si>
  <si>
    <t>Obs</t>
  </si>
  <si>
    <t>Amm</t>
  </si>
  <si>
    <t>00610</t>
  </si>
  <si>
    <t>00625</t>
  </si>
  <si>
    <t>01027</t>
  </si>
  <si>
    <t>00720</t>
  </si>
  <si>
    <t>00310</t>
  </si>
  <si>
    <t>00340</t>
  </si>
  <si>
    <t>00530</t>
  </si>
  <si>
    <t>00400</t>
  </si>
  <si>
    <t>TSS</t>
  </si>
  <si>
    <t>Observation</t>
  </si>
  <si>
    <t>SCADA Tag</t>
  </si>
  <si>
    <t>Cd</t>
  </si>
  <si>
    <t>Cr</t>
  </si>
  <si>
    <t>Cu</t>
  </si>
  <si>
    <t>Pb</t>
  </si>
  <si>
    <t>Hg</t>
  </si>
  <si>
    <t>Ni</t>
  </si>
  <si>
    <t>Ag</t>
  </si>
  <si>
    <t>Cyanide</t>
  </si>
  <si>
    <t>Day</t>
  </si>
  <si>
    <t>Allow</t>
  </si>
  <si>
    <t>Symbol</t>
  </si>
  <si>
    <t>Be</t>
  </si>
  <si>
    <t>V1 * V11 * 8.34</t>
  </si>
  <si>
    <t>Entry Min</t>
  </si>
  <si>
    <t>Entry Max</t>
  </si>
  <si>
    <t>COD Load</t>
  </si>
  <si>
    <t>V1 * V41 * 8.34</t>
  </si>
  <si>
    <t>Sb</t>
  </si>
  <si>
    <t>Se</t>
  </si>
  <si>
    <t>Zn</t>
  </si>
  <si>
    <t>Tl</t>
  </si>
  <si>
    <t>V1 * V31 * 8.34</t>
  </si>
  <si>
    <t>80082</t>
  </si>
  <si>
    <t>00010</t>
  </si>
  <si>
    <t>Oil &amp; Grease</t>
  </si>
  <si>
    <t>O &amp; G</t>
  </si>
  <si>
    <t>00550</t>
  </si>
  <si>
    <t>NO2-N</t>
  </si>
  <si>
    <t>00615</t>
  </si>
  <si>
    <t>NO3-N</t>
  </si>
  <si>
    <t>00620</t>
  </si>
  <si>
    <t>00300</t>
  </si>
  <si>
    <t>00556</t>
  </si>
  <si>
    <t>01062</t>
  </si>
  <si>
    <t>Scada Interface Info</t>
  </si>
  <si>
    <t>SCADA Interface Settings</t>
  </si>
  <si>
    <t>00020</t>
  </si>
  <si>
    <t>00500</t>
  </si>
  <si>
    <t>00535</t>
  </si>
  <si>
    <t>Fecal Coliform</t>
  </si>
  <si>
    <t>SCADA Interface  Settings</t>
  </si>
  <si>
    <t>Op</t>
  </si>
  <si>
    <t>Initials</t>
  </si>
  <si>
    <t>Temperature Low</t>
  </si>
  <si>
    <t>Low Temp</t>
  </si>
  <si>
    <t>Temperature High</t>
  </si>
  <si>
    <t>Hi Temp</t>
  </si>
  <si>
    <t>Snowfall</t>
  </si>
  <si>
    <t>Snow</t>
  </si>
  <si>
    <t>MLVSS</t>
  </si>
  <si>
    <t>Sludge Volume Index</t>
  </si>
  <si>
    <t>SVI</t>
  </si>
  <si>
    <t>Solids Retention Time</t>
  </si>
  <si>
    <t>SRT</t>
  </si>
  <si>
    <t>50050</t>
  </si>
  <si>
    <t>BOD % Removal</t>
  </si>
  <si>
    <t>BOD % Rem</t>
  </si>
  <si>
    <t>81010</t>
  </si>
  <si>
    <t>CBOD % Rem</t>
  </si>
  <si>
    <t>(Inf CBOD - V21) / Inf CBOD * 100</t>
  </si>
  <si>
    <t>81383</t>
  </si>
  <si>
    <t>TSS Load</t>
  </si>
  <si>
    <t>TSS % Removal</t>
  </si>
  <si>
    <t>TSS % Rem</t>
  </si>
  <si>
    <t>(Inf TSS - V41) / Inf TSS * 100</t>
  </si>
  <si>
    <t>CL2 Resid</t>
  </si>
  <si>
    <t>TotColi</t>
  </si>
  <si>
    <t>74055</t>
  </si>
  <si>
    <t>AS</t>
  </si>
  <si>
    <t>Mo</t>
  </si>
  <si>
    <t>Chromium</t>
  </si>
  <si>
    <t>01034</t>
  </si>
  <si>
    <t>Cn</t>
  </si>
  <si>
    <t>Cadmium</t>
  </si>
  <si>
    <t xml:space="preserve">Antimony </t>
  </si>
  <si>
    <t xml:space="preserve">Arsenic </t>
  </si>
  <si>
    <t xml:space="preserve">Beryllium </t>
  </si>
  <si>
    <t xml:space="preserve">Copper </t>
  </si>
  <si>
    <t xml:space="preserve">Lead </t>
  </si>
  <si>
    <t xml:space="preserve">Mercury </t>
  </si>
  <si>
    <t xml:space="preserve">Molybdenum </t>
  </si>
  <si>
    <t xml:space="preserve">Nickel </t>
  </si>
  <si>
    <t xml:space="preserve">Selenium </t>
  </si>
  <si>
    <t xml:space="preserve">Silver </t>
  </si>
  <si>
    <t xml:space="preserve">Thallium </t>
  </si>
  <si>
    <t xml:space="preserve">Zinc </t>
  </si>
  <si>
    <t>01097</t>
  </si>
  <si>
    <t>01002</t>
  </si>
  <si>
    <t>01012</t>
  </si>
  <si>
    <t>01042</t>
  </si>
  <si>
    <t>01051</t>
  </si>
  <si>
    <t>71900</t>
  </si>
  <si>
    <t>01067</t>
  </si>
  <si>
    <t>01147</t>
  </si>
  <si>
    <t>01077</t>
  </si>
  <si>
    <t>01059</t>
  </si>
  <si>
    <t>01092</t>
  </si>
  <si>
    <t>ml/g</t>
  </si>
  <si>
    <t>Days</t>
  </si>
  <si>
    <t>mg/l</t>
  </si>
  <si>
    <t>WAS concentration</t>
  </si>
  <si>
    <t>WAS flow</t>
  </si>
  <si>
    <t>mgd</t>
  </si>
  <si>
    <t>Feet</t>
  </si>
  <si>
    <t>lbs/Day</t>
  </si>
  <si>
    <t>Pre Hypo Dose Rate</t>
  </si>
  <si>
    <t>Pre Hypo Dose</t>
  </si>
  <si>
    <t>AVG</t>
  </si>
  <si>
    <t>MLSS Lab Avg</t>
  </si>
  <si>
    <t>MLVSS Lab Avg</t>
  </si>
  <si>
    <t>DO Avg</t>
  </si>
  <si>
    <t>RAS Total Flow</t>
  </si>
  <si>
    <t>MAX</t>
  </si>
  <si>
    <t>5 Min Settleometer</t>
  </si>
  <si>
    <t>30 Min Settleometer</t>
  </si>
  <si>
    <t>30 MinSett / MLSS *1000</t>
  </si>
  <si>
    <t>30 Min Settleometer Avg</t>
  </si>
  <si>
    <t>5 Min Settleometer Avg</t>
  </si>
  <si>
    <t>Gallons</t>
  </si>
  <si>
    <t>Flow Min</t>
  </si>
  <si>
    <t>Flow Min Time</t>
  </si>
  <si>
    <t>Flow Max Time</t>
  </si>
  <si>
    <t>from Daily Totalizer (10PM to 12:02PM)</t>
  </si>
  <si>
    <t>MIN</t>
  </si>
  <si>
    <t>MIN TIME</t>
  </si>
  <si>
    <t>MAX TIME</t>
  </si>
  <si>
    <t>Eff Flow * V7011 * 8.34</t>
  </si>
  <si>
    <t>(Inf BOD - V7011) / Inf BOD * 100</t>
  </si>
  <si>
    <t>TKN</t>
  </si>
  <si>
    <t>UD1</t>
  </si>
  <si>
    <t>UD2</t>
  </si>
  <si>
    <t>Avg pH</t>
  </si>
  <si>
    <t>4 Hours</t>
  </si>
  <si>
    <t>Avg Sludge Depth</t>
  </si>
  <si>
    <t>Total Flow</t>
  </si>
  <si>
    <t>Dewatering Operator</t>
  </si>
  <si>
    <t>Primary Operator</t>
  </si>
  <si>
    <t>Secondary Operator</t>
  </si>
  <si>
    <t>Shift Supervisor</t>
  </si>
  <si>
    <t>GPH</t>
  </si>
  <si>
    <t>Primary Sludge % Solids</t>
  </si>
  <si>
    <t>Primary Sludge Volatal Solids</t>
  </si>
  <si>
    <t>Primary Sludge Total</t>
  </si>
  <si>
    <t>Sludge Ratio</t>
  </si>
  <si>
    <t>Hour</t>
  </si>
  <si>
    <t>Grit</t>
  </si>
  <si>
    <t>Screens</t>
  </si>
  <si>
    <t>Peak Flows Time</t>
  </si>
  <si>
    <t>Peak Flows Flow</t>
  </si>
  <si>
    <t>Peak Flows Odor</t>
  </si>
  <si>
    <t>Peak Flows DO</t>
  </si>
  <si>
    <t>Peak Flows pH Lab</t>
  </si>
  <si>
    <t>Peak Flows pH Cont C</t>
  </si>
  <si>
    <t>Peak Flows Temperature</t>
  </si>
  <si>
    <t>Peak Flows Settable Solids</t>
  </si>
  <si>
    <t>Peak Flows Physical Apperance</t>
  </si>
  <si>
    <t>Pre Chlorine Residual Analyzer</t>
  </si>
  <si>
    <t>Pre Chlorine Residual Lab</t>
  </si>
  <si>
    <t>Flow Total</t>
  </si>
  <si>
    <t>MLSS Meter Avg</t>
  </si>
  <si>
    <t>RAS SS Meter</t>
  </si>
  <si>
    <t>RAS SS Lab</t>
  </si>
  <si>
    <t>Oil &amp; Grease Load</t>
  </si>
  <si>
    <t>cBOD</t>
  </si>
  <si>
    <t>cBOD Load</t>
  </si>
  <si>
    <t>Eff Flow * cBOD conc * 8.34</t>
  </si>
  <si>
    <t>µg/L</t>
  </si>
  <si>
    <t>MPN/100ML</t>
  </si>
  <si>
    <t>Cu Yds</t>
  </si>
  <si>
    <t>Contact C Rainfall</t>
  </si>
  <si>
    <t>PriSldg%Slds</t>
  </si>
  <si>
    <t>PriSldgVS</t>
  </si>
  <si>
    <t>PriSldgTot</t>
  </si>
  <si>
    <t>Desc</t>
  </si>
  <si>
    <t>Sludge Depth</t>
  </si>
  <si>
    <t xml:space="preserve">cBOD </t>
  </si>
  <si>
    <t>cBOD % Removal</t>
  </si>
  <si>
    <t>SCADA Interfac Settings</t>
  </si>
  <si>
    <t>Paddle Speed</t>
  </si>
  <si>
    <t>Speed</t>
  </si>
  <si>
    <t>Cycle Time</t>
  </si>
  <si>
    <t>Bin A</t>
  </si>
  <si>
    <t>Ft3</t>
  </si>
  <si>
    <t>Bin B</t>
  </si>
  <si>
    <t>Flow</t>
  </si>
  <si>
    <t>Composite</t>
  </si>
  <si>
    <t>Dorr Clone Grit Removed</t>
  </si>
  <si>
    <t>TS %</t>
  </si>
  <si>
    <t>Grab</t>
  </si>
  <si>
    <t>VS %</t>
  </si>
  <si>
    <t>Suspended Solids</t>
  </si>
  <si>
    <t>SCADA Interface Setting</t>
  </si>
  <si>
    <t xml:space="preserve">Flow </t>
  </si>
  <si>
    <t>VSS</t>
  </si>
  <si>
    <t>Fecal – Pre Disinfection</t>
  </si>
  <si>
    <t>Fecal Pre D</t>
  </si>
  <si>
    <t>#/100ml</t>
  </si>
  <si>
    <t>Total Colif – Pre Disinfection</t>
  </si>
  <si>
    <t>T Coli Pre D</t>
  </si>
  <si>
    <t>Cl Residual – Pre Disinfection</t>
  </si>
  <si>
    <t>Cl Pre D</t>
  </si>
  <si>
    <t>CL2 Added - Disinfection</t>
  </si>
  <si>
    <t>Cl2 Added D</t>
  </si>
  <si>
    <t>CL2 Dosage</t>
  </si>
  <si>
    <t>Cl2 Dose</t>
  </si>
  <si>
    <t>lbs/MG</t>
  </si>
  <si>
    <t>NaOCl Added - Disinfection</t>
  </si>
  <si>
    <t>NaOCl Added</t>
  </si>
  <si>
    <t>NaOCl Dosage</t>
  </si>
  <si>
    <t>NaOCl Dose</t>
  </si>
  <si>
    <t>Lbs/MG</t>
  </si>
  <si>
    <t>Cl Residual – Post Disinfection</t>
  </si>
  <si>
    <t>Cl Post D</t>
  </si>
  <si>
    <t>Temperature</t>
  </si>
  <si>
    <t>O2 Uptake Rate</t>
  </si>
  <si>
    <t>OUR</t>
  </si>
  <si>
    <t>mg/l-Hr</t>
  </si>
  <si>
    <t>Specific OUR</t>
  </si>
  <si>
    <t>SPOUR</t>
  </si>
  <si>
    <t>mg/mg-day</t>
  </si>
  <si>
    <t>Energy Used</t>
  </si>
  <si>
    <t>Energy</t>
  </si>
  <si>
    <t>KWH</t>
  </si>
  <si>
    <t>Efficiency</t>
  </si>
  <si>
    <t>#BOD/KWH</t>
  </si>
  <si>
    <t>F/M Ratio</t>
  </si>
  <si>
    <t>F/M</t>
  </si>
  <si>
    <t>ML Spin</t>
  </si>
  <si>
    <t>80099</t>
  </si>
  <si>
    <t>mL/g</t>
  </si>
  <si>
    <t>(MLSS Avg * Total Basin Vol)/((WAS Flow * RAS Conc *8.34) + Eff TSS Lbs)</t>
  </si>
  <si>
    <t xml:space="preserve">      </t>
  </si>
  <si>
    <t>LIMS</t>
  </si>
  <si>
    <t>LOC</t>
  </si>
  <si>
    <t>TEST</t>
  </si>
  <si>
    <t>LIMS Interface</t>
  </si>
  <si>
    <t>{Influent Flow in MGD} * V51 * 8.34</t>
  </si>
  <si>
    <t>{Influent Flow in MGD} * V21 * 8.34</t>
  </si>
  <si>
    <t>V32 * 1000/V1</t>
  </si>
  <si>
    <t>MLSS</t>
  </si>
  <si>
    <t>MLSS Online</t>
  </si>
  <si>
    <t>{Pri Eff BOD Lbs} / (V1 * {Basin Vol in MG})</t>
  </si>
  <si>
    <t>(V1 * {Basin Vol in MG})/(({WAS Flow} * +{RAS Conc} *8.34) + {Eff TSS Lbs})</t>
  </si>
  <si>
    <t>(V21 * 24)/V3</t>
  </si>
  <si>
    <t>({Pri Eff BOD Lbs} - {Eff BOD Lbs})/V61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</si>
</sst>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General_)"/>
    <numFmt numFmtId="169" formatCode="0.0"/>
    <numFmt numFmtId="17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22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4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49" fontId="0" fillId="0" borderId="0" xfId="0" applyNumberFormat="1" applyAlignment="1">
      <alignment/>
    </xf>
    <xf numFmtId="0" fontId="1" fillId="10" borderId="18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/>
    </xf>
    <xf numFmtId="0" fontId="1" fillId="5" borderId="21" xfId="0" applyFont="1" applyFill="1" applyBorder="1" applyAlignment="1">
      <alignment/>
    </xf>
    <xf numFmtId="0" fontId="1" fillId="5" borderId="19" xfId="0" applyFont="1" applyFill="1" applyBorder="1" applyAlignment="1">
      <alignment/>
    </xf>
    <xf numFmtId="0" fontId="1" fillId="5" borderId="22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5" borderId="25" xfId="0" applyFont="1" applyFill="1" applyBorder="1" applyAlignment="1">
      <alignment/>
    </xf>
    <xf numFmtId="0" fontId="1" fillId="5" borderId="26" xfId="0" applyFont="1" applyFill="1" applyBorder="1" applyAlignment="1">
      <alignment/>
    </xf>
    <xf numFmtId="0" fontId="1" fillId="10" borderId="17" xfId="0" applyFont="1" applyFill="1" applyBorder="1" applyAlignment="1">
      <alignment horizontal="center"/>
    </xf>
    <xf numFmtId="0" fontId="1" fillId="10" borderId="23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49" fontId="0" fillId="0" borderId="28" xfId="0" applyNumberFormat="1" applyBorder="1" applyAlignment="1">
      <alignment horizontal="right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ont="1" applyFill="1" applyBorder="1" applyAlignment="1">
      <alignment/>
    </xf>
    <xf numFmtId="49" fontId="0" fillId="0" borderId="28" xfId="0" applyNumberFormat="1" applyFill="1" applyBorder="1" applyAlignment="1">
      <alignment horizontal="right"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 horizontal="left"/>
    </xf>
    <xf numFmtId="0" fontId="4" fillId="0" borderId="28" xfId="0" applyFont="1" applyBorder="1" applyAlignment="1">
      <alignment/>
    </xf>
    <xf numFmtId="49" fontId="0" fillId="0" borderId="28" xfId="0" applyNumberFormat="1" applyFont="1" applyBorder="1" applyAlignment="1">
      <alignment horizontal="right"/>
    </xf>
    <xf numFmtId="0" fontId="1" fillId="0" borderId="28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ill="1" applyBorder="1" applyAlignment="1">
      <alignment/>
    </xf>
    <xf numFmtId="0" fontId="4" fillId="0" borderId="30" xfId="0" applyFont="1" applyBorder="1" applyAlignment="1">
      <alignment/>
    </xf>
    <xf numFmtId="49" fontId="0" fillId="0" borderId="30" xfId="0" applyNumberFormat="1" applyBorder="1" applyAlignment="1">
      <alignment horizontal="right"/>
    </xf>
    <xf numFmtId="0" fontId="0" fillId="0" borderId="30" xfId="0" applyFill="1" applyBorder="1" applyAlignment="1">
      <alignment horizontal="center"/>
    </xf>
    <xf numFmtId="0" fontId="4" fillId="0" borderId="30" xfId="0" applyFont="1" applyFill="1" applyBorder="1" applyAlignment="1">
      <alignment/>
    </xf>
    <xf numFmtId="49" fontId="0" fillId="0" borderId="30" xfId="0" applyNumberFormat="1" applyFill="1" applyBorder="1" applyAlignment="1">
      <alignment horizontal="right"/>
    </xf>
    <xf numFmtId="0" fontId="5" fillId="36" borderId="30" xfId="0" applyFont="1" applyFill="1" applyBorder="1" applyAlignment="1">
      <alignment vertical="top" wrapText="1"/>
    </xf>
    <xf numFmtId="0" fontId="0" fillId="36" borderId="30" xfId="0" applyFill="1" applyBorder="1" applyAlignment="1">
      <alignment/>
    </xf>
    <xf numFmtId="0" fontId="5" fillId="0" borderId="30" xfId="0" applyFont="1" applyFill="1" applyBorder="1" applyAlignment="1">
      <alignment vertical="top" wrapText="1"/>
    </xf>
    <xf numFmtId="0" fontId="0" fillId="0" borderId="30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49" fontId="0" fillId="0" borderId="12" xfId="0" applyNumberFormat="1" applyBorder="1" applyAlignment="1">
      <alignment/>
    </xf>
    <xf numFmtId="0" fontId="0" fillId="36" borderId="30" xfId="0" applyFill="1" applyBorder="1" applyAlignment="1">
      <alignment horizontal="center"/>
    </xf>
    <xf numFmtId="49" fontId="0" fillId="0" borderId="30" xfId="0" applyNumberForma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49" fontId="0" fillId="0" borderId="30" xfId="0" applyNumberFormat="1" applyFont="1" applyBorder="1" applyAlignment="1">
      <alignment horizontal="right"/>
    </xf>
    <xf numFmtId="49" fontId="0" fillId="0" borderId="30" xfId="0" applyNumberFormat="1" applyFont="1" applyBorder="1" applyAlignment="1">
      <alignment/>
    </xf>
    <xf numFmtId="0" fontId="0" fillId="0" borderId="30" xfId="0" applyFont="1" applyFill="1" applyBorder="1" applyAlignment="1">
      <alignment horizontal="justify" vertical="top" wrapText="1"/>
    </xf>
    <xf numFmtId="0" fontId="0" fillId="0" borderId="30" xfId="0" applyFont="1" applyFill="1" applyBorder="1" applyAlignment="1">
      <alignment wrapText="1"/>
    </xf>
    <xf numFmtId="0" fontId="5" fillId="0" borderId="30" xfId="55" applyFont="1" applyFill="1" applyBorder="1" applyAlignment="1">
      <alignment horizontal="center" wrapText="1"/>
      <protection/>
    </xf>
    <xf numFmtId="0" fontId="0" fillId="0" borderId="30" xfId="0" applyFill="1" applyBorder="1" applyAlignment="1">
      <alignment horizontal="left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10" borderId="34" xfId="0" applyFont="1" applyFill="1" applyBorder="1" applyAlignment="1">
      <alignment horizontal="center"/>
    </xf>
    <xf numFmtId="0" fontId="1" fillId="10" borderId="35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ont="1" applyBorder="1" applyAlignment="1">
      <alignment vertical="top" wrapText="1"/>
    </xf>
    <xf numFmtId="0" fontId="0" fillId="0" borderId="30" xfId="0" applyFont="1" applyBorder="1" applyAlignment="1">
      <alignment horizontal="justify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igester #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bestFit="1" customWidth="1"/>
  </cols>
  <sheetData>
    <row r="1" ht="12.75">
      <c r="A1" s="8">
        <f ca="1">NOW()</f>
        <v>40686.60210150463</v>
      </c>
    </row>
    <row r="2" ht="12.75">
      <c r="A2" t="b">
        <v>1</v>
      </c>
    </row>
    <row r="5" ht="12.75">
      <c r="A5" s="8">
        <f ca="1">NOW()</f>
        <v>40686.60210150463</v>
      </c>
    </row>
    <row r="6" ht="12.75">
      <c r="A6" s="9">
        <v>0.25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T2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4" sqref="A4"/>
    </sheetView>
  </sheetViews>
  <sheetFormatPr defaultColWidth="9.140625" defaultRowHeight="12.75"/>
  <cols>
    <col min="2" max="2" width="26.28125" style="0" customWidth="1"/>
    <col min="3" max="3" width="20.8515625" style="0" customWidth="1"/>
    <col min="4" max="4" width="11.7109375" style="0" customWidth="1"/>
    <col min="5" max="5" width="11.00390625" style="0" customWidth="1"/>
    <col min="9" max="9" width="17.28125" style="0" customWidth="1"/>
    <col min="10" max="11" width="9.140625" style="3" customWidth="1"/>
    <col min="14" max="14" width="22.7109375" style="0" customWidth="1"/>
    <col min="19" max="20" width="11.8515625" style="0" customWidth="1"/>
  </cols>
  <sheetData>
    <row r="1" spans="1:19" ht="13.5" thickBot="1">
      <c r="A1" s="3"/>
      <c r="F1" s="3"/>
      <c r="G1" s="3"/>
      <c r="H1" s="3"/>
      <c r="I1" s="3"/>
      <c r="L1" s="3"/>
      <c r="N1" s="85" t="s">
        <v>106</v>
      </c>
      <c r="O1" s="85"/>
      <c r="P1" s="86"/>
      <c r="Q1" s="87" t="s">
        <v>306</v>
      </c>
      <c r="R1" s="88"/>
      <c r="S1" s="16"/>
    </row>
    <row r="2" spans="1:20" ht="12.75">
      <c r="A2" s="1"/>
      <c r="B2" s="1" t="s">
        <v>2</v>
      </c>
      <c r="C2" s="1" t="s">
        <v>44</v>
      </c>
      <c r="D2" s="1"/>
      <c r="E2" s="1"/>
      <c r="F2" s="1"/>
      <c r="G2" s="1" t="s">
        <v>6</v>
      </c>
      <c r="H2" s="1" t="s">
        <v>80</v>
      </c>
      <c r="I2" s="1"/>
      <c r="J2" s="1" t="s">
        <v>84</v>
      </c>
      <c r="K2" s="1" t="s">
        <v>85</v>
      </c>
      <c r="L2" s="1" t="s">
        <v>15</v>
      </c>
      <c r="M2" s="1" t="s">
        <v>8</v>
      </c>
      <c r="N2" s="6"/>
      <c r="O2" s="6"/>
      <c r="P2" s="6" t="s">
        <v>12</v>
      </c>
      <c r="Q2" s="27" t="s">
        <v>303</v>
      </c>
      <c r="R2" s="28" t="s">
        <v>303</v>
      </c>
      <c r="S2" s="20" t="s">
        <v>200</v>
      </c>
      <c r="T2" s="20" t="s">
        <v>201</v>
      </c>
    </row>
    <row r="3" spans="1:20" ht="13.5" thickBot="1">
      <c r="A3" s="11" t="s">
        <v>0</v>
      </c>
      <c r="B3" s="11" t="s">
        <v>1</v>
      </c>
      <c r="C3" s="11" t="s">
        <v>1</v>
      </c>
      <c r="D3" s="11" t="s">
        <v>3</v>
      </c>
      <c r="E3" s="11" t="s">
        <v>4</v>
      </c>
      <c r="F3" s="11" t="s">
        <v>5</v>
      </c>
      <c r="G3" s="11" t="s">
        <v>7</v>
      </c>
      <c r="H3" s="11" t="s">
        <v>81</v>
      </c>
      <c r="I3" s="11" t="s">
        <v>14</v>
      </c>
      <c r="J3" s="11"/>
      <c r="K3" s="11"/>
      <c r="L3" s="11" t="s">
        <v>16</v>
      </c>
      <c r="M3" s="11" t="s">
        <v>9</v>
      </c>
      <c r="N3" s="10" t="s">
        <v>10</v>
      </c>
      <c r="O3" s="10" t="s">
        <v>11</v>
      </c>
      <c r="P3" s="10" t="s">
        <v>13</v>
      </c>
      <c r="Q3" s="38" t="s">
        <v>304</v>
      </c>
      <c r="R3" s="39" t="s">
        <v>305</v>
      </c>
      <c r="S3" s="40"/>
      <c r="T3" s="41"/>
    </row>
    <row r="4" spans="1:20" s="18" customFormat="1" ht="13.5" thickBot="1">
      <c r="A4" s="78">
        <v>1</v>
      </c>
      <c r="B4" s="60" t="s">
        <v>230</v>
      </c>
      <c r="C4" s="60"/>
      <c r="D4" s="60" t="s">
        <v>19</v>
      </c>
      <c r="E4" s="60" t="s">
        <v>2</v>
      </c>
      <c r="F4" s="78" t="s">
        <v>29</v>
      </c>
      <c r="G4" s="78">
        <v>0</v>
      </c>
      <c r="H4" s="78" t="b">
        <v>0</v>
      </c>
      <c r="I4" s="60"/>
      <c r="J4" s="78">
        <v>500</v>
      </c>
      <c r="K4" s="78">
        <v>3000</v>
      </c>
      <c r="L4" s="60"/>
      <c r="M4" s="79" t="s">
        <v>66</v>
      </c>
      <c r="N4" s="77"/>
      <c r="O4" s="60" t="s">
        <v>178</v>
      </c>
      <c r="P4" s="60"/>
      <c r="Q4" s="77"/>
      <c r="R4" s="60"/>
      <c r="S4" s="60"/>
      <c r="T4" s="60"/>
    </row>
    <row r="5" spans="1:20" s="18" customFormat="1" ht="13.5" thickBot="1">
      <c r="A5" s="78">
        <v>2</v>
      </c>
      <c r="B5" s="60" t="s">
        <v>179</v>
      </c>
      <c r="C5" s="60"/>
      <c r="D5" s="60" t="s">
        <v>19</v>
      </c>
      <c r="E5" s="77" t="s">
        <v>2</v>
      </c>
      <c r="F5" s="71" t="s">
        <v>29</v>
      </c>
      <c r="G5" s="78">
        <v>0</v>
      </c>
      <c r="H5" s="78" t="b">
        <v>0</v>
      </c>
      <c r="I5" s="60"/>
      <c r="J5" s="78">
        <v>500</v>
      </c>
      <c r="K5" s="78">
        <v>3000</v>
      </c>
      <c r="L5" s="60"/>
      <c r="M5" s="79" t="s">
        <v>66</v>
      </c>
      <c r="N5" s="77"/>
      <c r="O5" s="60"/>
      <c r="P5" s="60"/>
      <c r="Q5" s="77"/>
      <c r="R5" s="60"/>
      <c r="S5" s="60"/>
      <c r="T5" s="60"/>
    </row>
    <row r="6" spans="1:20" s="18" customFormat="1" ht="13.5" thickBot="1">
      <c r="A6" s="78">
        <v>3</v>
      </c>
      <c r="B6" s="60" t="s">
        <v>180</v>
      </c>
      <c r="C6" s="60"/>
      <c r="D6" s="77" t="s">
        <v>19</v>
      </c>
      <c r="E6" s="77" t="s">
        <v>2</v>
      </c>
      <c r="F6" s="71" t="s">
        <v>29</v>
      </c>
      <c r="G6" s="71">
        <v>0</v>
      </c>
      <c r="H6" s="78" t="b">
        <v>0</v>
      </c>
      <c r="I6" s="60"/>
      <c r="J6" s="78"/>
      <c r="K6" s="78"/>
      <c r="L6" s="60"/>
      <c r="M6" s="79" t="s">
        <v>109</v>
      </c>
      <c r="N6" s="77"/>
      <c r="O6" s="60"/>
      <c r="P6" s="60"/>
      <c r="Q6" s="77"/>
      <c r="R6" s="60"/>
      <c r="S6" s="60"/>
      <c r="T6" s="60"/>
    </row>
    <row r="7" spans="1:20" s="18" customFormat="1" ht="13.5" thickBot="1">
      <c r="A7" s="78">
        <v>11</v>
      </c>
      <c r="B7" s="60" t="s">
        <v>181</v>
      </c>
      <c r="C7" s="60"/>
      <c r="D7" s="60" t="s">
        <v>19</v>
      </c>
      <c r="E7" s="60" t="s">
        <v>2</v>
      </c>
      <c r="F7" s="78" t="s">
        <v>29</v>
      </c>
      <c r="G7" s="78">
        <v>1</v>
      </c>
      <c r="H7" s="78" t="b">
        <v>0</v>
      </c>
      <c r="I7" s="60"/>
      <c r="J7" s="78">
        <v>0</v>
      </c>
      <c r="K7" s="78">
        <v>5</v>
      </c>
      <c r="L7" s="60"/>
      <c r="M7" s="79" t="s">
        <v>102</v>
      </c>
      <c r="N7" s="77"/>
      <c r="O7" s="60" t="s">
        <v>178</v>
      </c>
      <c r="P7" s="60"/>
      <c r="Q7" s="77"/>
      <c r="R7" s="60"/>
      <c r="S7" s="60"/>
      <c r="T7" s="60"/>
    </row>
    <row r="8" spans="1:20" s="18" customFormat="1" ht="13.5" thickBot="1">
      <c r="A8" s="78">
        <v>21</v>
      </c>
      <c r="B8" s="60" t="s">
        <v>231</v>
      </c>
      <c r="C8" s="60"/>
      <c r="D8" s="60" t="s">
        <v>19</v>
      </c>
      <c r="E8" s="60" t="s">
        <v>2</v>
      </c>
      <c r="F8" s="78" t="s">
        <v>170</v>
      </c>
      <c r="G8" s="78">
        <v>0</v>
      </c>
      <c r="H8" s="78" t="b">
        <v>0</v>
      </c>
      <c r="I8" s="60"/>
      <c r="J8" s="78">
        <v>4000</v>
      </c>
      <c r="K8" s="78">
        <v>15000</v>
      </c>
      <c r="L8" s="60"/>
      <c r="M8" s="79" t="s">
        <v>66</v>
      </c>
      <c r="N8" s="77"/>
      <c r="O8" s="60" t="s">
        <v>178</v>
      </c>
      <c r="P8" s="60"/>
      <c r="Q8" s="77"/>
      <c r="R8" s="60"/>
      <c r="S8" s="60"/>
      <c r="T8" s="60"/>
    </row>
    <row r="9" spans="1:20" s="18" customFormat="1" ht="13.5" thickBot="1">
      <c r="A9" s="78">
        <v>22</v>
      </c>
      <c r="B9" s="60" t="s">
        <v>232</v>
      </c>
      <c r="C9" s="60"/>
      <c r="D9" s="60" t="s">
        <v>19</v>
      </c>
      <c r="E9" s="60" t="s">
        <v>2</v>
      </c>
      <c r="F9" s="78" t="s">
        <v>170</v>
      </c>
      <c r="G9" s="78">
        <v>0</v>
      </c>
      <c r="H9" s="78" t="b">
        <v>0</v>
      </c>
      <c r="I9" s="60"/>
      <c r="J9" s="78">
        <v>4000</v>
      </c>
      <c r="K9" s="78">
        <v>15000</v>
      </c>
      <c r="L9" s="60"/>
      <c r="M9" s="79" t="s">
        <v>66</v>
      </c>
      <c r="N9" s="77"/>
      <c r="O9" s="60"/>
      <c r="P9" s="60"/>
      <c r="Q9" s="77"/>
      <c r="R9" s="60"/>
      <c r="S9" s="60"/>
      <c r="T9" s="60"/>
    </row>
    <row r="10" spans="1:20" s="18" customFormat="1" ht="13.5" thickBot="1">
      <c r="A10" s="78">
        <v>23</v>
      </c>
      <c r="B10" s="60" t="s">
        <v>182</v>
      </c>
      <c r="C10" s="60"/>
      <c r="D10" s="77" t="s">
        <v>19</v>
      </c>
      <c r="E10" s="77" t="s">
        <v>2</v>
      </c>
      <c r="F10" s="71" t="s">
        <v>173</v>
      </c>
      <c r="G10" s="71">
        <v>2</v>
      </c>
      <c r="H10" s="78" t="b">
        <v>0</v>
      </c>
      <c r="I10" s="60"/>
      <c r="J10" s="78">
        <v>0</v>
      </c>
      <c r="K10" s="78">
        <v>8</v>
      </c>
      <c r="L10" s="60"/>
      <c r="M10" s="79" t="s">
        <v>125</v>
      </c>
      <c r="N10" s="77"/>
      <c r="O10" s="60" t="s">
        <v>183</v>
      </c>
      <c r="P10" s="60"/>
      <c r="Q10" s="60"/>
      <c r="R10" s="60"/>
      <c r="S10" s="60"/>
      <c r="T10" s="60"/>
    </row>
    <row r="11" spans="1:20" s="18" customFormat="1" ht="13.5" thickBot="1">
      <c r="A11" s="78">
        <v>31</v>
      </c>
      <c r="B11" s="60" t="s">
        <v>171</v>
      </c>
      <c r="C11" s="60"/>
      <c r="D11" s="60" t="s">
        <v>19</v>
      </c>
      <c r="E11" s="60" t="s">
        <v>2</v>
      </c>
      <c r="F11" s="78" t="s">
        <v>170</v>
      </c>
      <c r="G11" s="78">
        <v>0</v>
      </c>
      <c r="H11" s="78" t="b">
        <v>0</v>
      </c>
      <c r="I11" s="60"/>
      <c r="J11" s="78">
        <v>4000</v>
      </c>
      <c r="K11" s="78">
        <v>15000</v>
      </c>
      <c r="L11" s="60"/>
      <c r="M11" s="79" t="s">
        <v>66</v>
      </c>
      <c r="N11" s="77"/>
      <c r="O11" s="60"/>
      <c r="P11" s="60"/>
      <c r="Q11" s="77"/>
      <c r="R11" s="60"/>
      <c r="S11" s="60"/>
      <c r="T11" s="60"/>
    </row>
    <row r="12" spans="1:20" s="18" customFormat="1" ht="13.5" thickBot="1">
      <c r="A12" s="78">
        <v>32</v>
      </c>
      <c r="B12" s="60" t="s">
        <v>172</v>
      </c>
      <c r="C12" s="60"/>
      <c r="D12" s="60" t="s">
        <v>19</v>
      </c>
      <c r="E12" s="60" t="s">
        <v>2</v>
      </c>
      <c r="F12" s="78" t="s">
        <v>189</v>
      </c>
      <c r="G12" s="78">
        <v>0</v>
      </c>
      <c r="H12" s="78" t="b">
        <v>0</v>
      </c>
      <c r="I12" s="60"/>
      <c r="J12" s="78">
        <v>0</v>
      </c>
      <c r="K12" s="78">
        <v>200000</v>
      </c>
      <c r="L12" s="60"/>
      <c r="M12" s="79" t="s">
        <v>125</v>
      </c>
      <c r="N12" s="77"/>
      <c r="O12" s="60" t="s">
        <v>183</v>
      </c>
      <c r="P12" s="60"/>
      <c r="Q12" s="60"/>
      <c r="R12" s="60"/>
      <c r="S12" s="60"/>
      <c r="T12" s="60"/>
    </row>
    <row r="13" spans="1:20" s="18" customFormat="1" ht="13.5" thickBot="1">
      <c r="A13" s="78">
        <v>35</v>
      </c>
      <c r="B13" s="60" t="s">
        <v>123</v>
      </c>
      <c r="C13" s="60" t="s">
        <v>124</v>
      </c>
      <c r="D13" s="77" t="s">
        <v>19</v>
      </c>
      <c r="E13" s="77" t="s">
        <v>40</v>
      </c>
      <c r="F13" s="71" t="s">
        <v>169</v>
      </c>
      <c r="G13" s="71">
        <v>2</v>
      </c>
      <c r="H13" s="78" t="b">
        <v>0</v>
      </c>
      <c r="I13" s="59" t="s">
        <v>301</v>
      </c>
      <c r="J13" s="78"/>
      <c r="K13" s="78"/>
      <c r="L13" s="60"/>
      <c r="M13" s="79"/>
      <c r="N13" s="77"/>
      <c r="O13" s="60"/>
      <c r="P13" s="60"/>
      <c r="Q13" s="60"/>
      <c r="R13" s="60"/>
      <c r="S13" s="60"/>
      <c r="T13" s="60"/>
    </row>
    <row r="14" spans="1:20" s="18" customFormat="1" ht="13.5" thickBot="1">
      <c r="A14" s="78">
        <v>41</v>
      </c>
      <c r="B14" s="60" t="s">
        <v>188</v>
      </c>
      <c r="C14" s="60"/>
      <c r="D14" s="60" t="s">
        <v>19</v>
      </c>
      <c r="E14" s="60" t="s">
        <v>40</v>
      </c>
      <c r="F14" s="78" t="s">
        <v>41</v>
      </c>
      <c r="G14" s="78">
        <v>0</v>
      </c>
      <c r="H14" s="78" t="b">
        <v>0</v>
      </c>
      <c r="I14" s="60"/>
      <c r="J14" s="78">
        <v>50</v>
      </c>
      <c r="K14" s="78">
        <v>400</v>
      </c>
      <c r="L14" s="60"/>
      <c r="M14" s="79"/>
      <c r="N14" s="77"/>
      <c r="O14" s="60"/>
      <c r="P14" s="60"/>
      <c r="Q14" s="60"/>
      <c r="R14" s="60"/>
      <c r="S14" s="60"/>
      <c r="T14" s="60"/>
    </row>
    <row r="15" spans="1:20" ht="13.5" thickBot="1">
      <c r="A15" s="78">
        <v>42</v>
      </c>
      <c r="B15" s="60" t="s">
        <v>187</v>
      </c>
      <c r="C15" s="60"/>
      <c r="D15" s="77" t="s">
        <v>19</v>
      </c>
      <c r="E15" s="77" t="s">
        <v>40</v>
      </c>
      <c r="F15" s="71" t="s">
        <v>41</v>
      </c>
      <c r="G15" s="71">
        <v>0</v>
      </c>
      <c r="H15" s="71" t="b">
        <v>0</v>
      </c>
      <c r="I15" s="60"/>
      <c r="J15" s="58">
        <v>50</v>
      </c>
      <c r="K15" s="58">
        <v>400</v>
      </c>
      <c r="L15" s="59"/>
      <c r="M15" s="59"/>
      <c r="N15" s="61"/>
      <c r="O15" s="59"/>
      <c r="P15" s="59"/>
      <c r="Q15" s="59"/>
      <c r="R15" s="59"/>
      <c r="S15" s="59"/>
      <c r="T15" s="59"/>
    </row>
    <row r="16" spans="1:20" ht="13.5" thickBot="1">
      <c r="A16" s="78">
        <v>51</v>
      </c>
      <c r="B16" s="60" t="s">
        <v>121</v>
      </c>
      <c r="C16" s="60" t="s">
        <v>122</v>
      </c>
      <c r="D16" s="60" t="s">
        <v>19</v>
      </c>
      <c r="E16" s="60" t="s">
        <v>40</v>
      </c>
      <c r="F16" s="78" t="s">
        <v>168</v>
      </c>
      <c r="G16" s="78">
        <v>1</v>
      </c>
      <c r="H16" s="78" t="b">
        <v>0</v>
      </c>
      <c r="I16" s="60" t="s">
        <v>186</v>
      </c>
      <c r="J16" s="78"/>
      <c r="K16" s="78"/>
      <c r="L16" s="60"/>
      <c r="M16" s="79"/>
      <c r="N16" s="77"/>
      <c r="O16" s="59"/>
      <c r="P16" s="59"/>
      <c r="Q16" s="59"/>
      <c r="R16" s="59"/>
      <c r="S16" s="59"/>
      <c r="T16" s="59"/>
    </row>
    <row r="17" ht="12.75">
      <c r="N17" s="16"/>
    </row>
    <row r="18" ht="12.75">
      <c r="N18" s="16"/>
    </row>
    <row r="19" ht="12.75">
      <c r="N19" s="16"/>
    </row>
    <row r="20" ht="12.75">
      <c r="N20" s="16"/>
    </row>
  </sheetData>
  <sheetProtection/>
  <mergeCells count="2">
    <mergeCell ref="N1:P1"/>
    <mergeCell ref="Q1:R1"/>
  </mergeCells>
  <printOptions/>
  <pageMargins left="0.75" right="0.75" top="1" bottom="1" header="0.5" footer="0.5"/>
  <pageSetup horizontalDpi="1200" verticalDpi="1200" orientation="landscape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E1">
      <selection activeCell="N10" sqref="N10"/>
    </sheetView>
  </sheetViews>
  <sheetFormatPr defaultColWidth="9.140625" defaultRowHeight="12.75"/>
  <cols>
    <col min="1" max="1" width="10.7109375" style="0" customWidth="1"/>
    <col min="2" max="2" width="26.28125" style="0" customWidth="1"/>
    <col min="3" max="3" width="23.00390625" style="0" customWidth="1"/>
    <col min="4" max="4" width="11.7109375" style="0" customWidth="1"/>
    <col min="5" max="5" width="11.00390625" style="0" customWidth="1"/>
    <col min="10" max="10" width="12.140625" style="0" customWidth="1"/>
    <col min="11" max="11" width="10.421875" style="0" customWidth="1"/>
    <col min="14" max="14" width="15.00390625" style="0" customWidth="1"/>
  </cols>
  <sheetData>
    <row r="1" spans="1:19" ht="13.5" thickBot="1">
      <c r="A1" s="3"/>
      <c r="F1" s="3"/>
      <c r="G1" s="3"/>
      <c r="H1" s="3"/>
      <c r="I1" s="3"/>
      <c r="J1" s="3"/>
      <c r="K1" s="3"/>
      <c r="L1" s="3"/>
      <c r="N1" s="85" t="s">
        <v>262</v>
      </c>
      <c r="O1" s="85"/>
      <c r="P1" s="86"/>
      <c r="Q1" s="87" t="s">
        <v>306</v>
      </c>
      <c r="R1" s="88"/>
      <c r="S1" s="16"/>
    </row>
    <row r="2" spans="1:20" ht="12.75">
      <c r="A2" s="1"/>
      <c r="B2" s="1" t="s">
        <v>2</v>
      </c>
      <c r="C2" s="1" t="s">
        <v>44</v>
      </c>
      <c r="D2" s="1"/>
      <c r="E2" s="1"/>
      <c r="F2" s="1"/>
      <c r="G2" s="1" t="s">
        <v>6</v>
      </c>
      <c r="H2" s="1" t="s">
        <v>80</v>
      </c>
      <c r="I2" s="1"/>
      <c r="J2" s="1" t="s">
        <v>84</v>
      </c>
      <c r="K2" s="1" t="s">
        <v>85</v>
      </c>
      <c r="L2" s="1" t="s">
        <v>15</v>
      </c>
      <c r="M2" s="1" t="s">
        <v>8</v>
      </c>
      <c r="N2" s="6"/>
      <c r="O2" s="6"/>
      <c r="P2" s="6" t="s">
        <v>12</v>
      </c>
      <c r="Q2" s="27" t="s">
        <v>303</v>
      </c>
      <c r="R2" s="28" t="s">
        <v>303</v>
      </c>
      <c r="S2" s="20" t="s">
        <v>200</v>
      </c>
      <c r="T2" s="20" t="s">
        <v>201</v>
      </c>
    </row>
    <row r="3" spans="1:20" ht="13.5" thickBot="1">
      <c r="A3" s="11" t="s">
        <v>0</v>
      </c>
      <c r="B3" s="11" t="s">
        <v>1</v>
      </c>
      <c r="C3" s="11" t="s">
        <v>1</v>
      </c>
      <c r="D3" s="11" t="s">
        <v>3</v>
      </c>
      <c r="E3" s="11" t="s">
        <v>4</v>
      </c>
      <c r="F3" s="11" t="s">
        <v>5</v>
      </c>
      <c r="G3" s="11" t="s">
        <v>7</v>
      </c>
      <c r="H3" s="11" t="s">
        <v>81</v>
      </c>
      <c r="I3" s="11" t="s">
        <v>14</v>
      </c>
      <c r="J3" s="11"/>
      <c r="K3" s="11"/>
      <c r="L3" s="11" t="s">
        <v>16</v>
      </c>
      <c r="M3" s="11" t="s">
        <v>9</v>
      </c>
      <c r="N3" s="10" t="s">
        <v>10</v>
      </c>
      <c r="O3" s="10" t="s">
        <v>11</v>
      </c>
      <c r="P3" s="10" t="s">
        <v>13</v>
      </c>
      <c r="Q3" s="38" t="s">
        <v>304</v>
      </c>
      <c r="R3" s="39" t="s">
        <v>305</v>
      </c>
      <c r="S3" s="40"/>
      <c r="T3" s="41"/>
    </row>
    <row r="4" spans="1:20" ht="13.5" thickBot="1">
      <c r="A4" s="89">
        <v>1</v>
      </c>
      <c r="B4" s="59" t="s">
        <v>263</v>
      </c>
      <c r="C4" s="59"/>
      <c r="D4" s="59" t="s">
        <v>19</v>
      </c>
      <c r="E4" s="59" t="s">
        <v>2</v>
      </c>
      <c r="F4" s="58" t="s">
        <v>28</v>
      </c>
      <c r="G4" s="58">
        <v>2</v>
      </c>
      <c r="H4" s="58"/>
      <c r="I4" s="62" t="s">
        <v>36</v>
      </c>
      <c r="J4" s="62"/>
      <c r="K4" s="62"/>
      <c r="L4" s="59"/>
      <c r="M4" s="63">
        <v>50050</v>
      </c>
      <c r="N4" s="59"/>
      <c r="O4" s="59"/>
      <c r="P4" s="59"/>
      <c r="Q4" s="61"/>
      <c r="R4" s="59"/>
      <c r="S4" s="59"/>
      <c r="T4" s="59"/>
    </row>
    <row r="5" spans="1:20" ht="13.5" thickBot="1">
      <c r="A5" s="89">
        <v>41</v>
      </c>
      <c r="B5" s="59" t="s">
        <v>261</v>
      </c>
      <c r="C5" s="59" t="s">
        <v>68</v>
      </c>
      <c r="D5" s="59" t="s">
        <v>19</v>
      </c>
      <c r="E5" s="59" t="s">
        <v>256</v>
      </c>
      <c r="F5" s="58" t="s">
        <v>20</v>
      </c>
      <c r="G5" s="58">
        <v>1</v>
      </c>
      <c r="H5" s="58"/>
      <c r="I5" s="62" t="s">
        <v>36</v>
      </c>
      <c r="J5" s="62"/>
      <c r="K5" s="62"/>
      <c r="L5" s="59"/>
      <c r="M5" s="63" t="s">
        <v>66</v>
      </c>
      <c r="N5" s="59"/>
      <c r="O5" s="59"/>
      <c r="P5" s="59"/>
      <c r="Q5" s="61"/>
      <c r="R5" s="59"/>
      <c r="S5" s="59"/>
      <c r="T5" s="59"/>
    </row>
    <row r="6" spans="1:20" ht="13.5" thickBot="1">
      <c r="A6" s="89">
        <v>45</v>
      </c>
      <c r="B6" s="59" t="s">
        <v>264</v>
      </c>
      <c r="C6" s="59"/>
      <c r="D6" s="59" t="s">
        <v>19</v>
      </c>
      <c r="E6" s="59" t="s">
        <v>256</v>
      </c>
      <c r="F6" s="58" t="s">
        <v>20</v>
      </c>
      <c r="G6" s="58">
        <v>1</v>
      </c>
      <c r="H6" s="58"/>
      <c r="I6" s="59"/>
      <c r="J6" s="59"/>
      <c r="K6" s="59"/>
      <c r="L6" s="59"/>
      <c r="M6" s="63" t="s">
        <v>109</v>
      </c>
      <c r="N6" s="59"/>
      <c r="O6" s="59"/>
      <c r="P6" s="59"/>
      <c r="Q6" s="59"/>
      <c r="R6" s="59"/>
      <c r="S6" s="59"/>
      <c r="T6" s="59"/>
    </row>
    <row r="7" spans="1:20" ht="13.5" thickBot="1">
      <c r="A7" s="89"/>
      <c r="B7" s="59"/>
      <c r="C7" s="59"/>
      <c r="D7" s="59"/>
      <c r="E7" s="59"/>
      <c r="F7" s="58"/>
      <c r="G7" s="58"/>
      <c r="H7" s="58"/>
      <c r="I7" s="59"/>
      <c r="J7" s="59"/>
      <c r="K7" s="59"/>
      <c r="L7" s="59"/>
      <c r="M7" s="63"/>
      <c r="N7" s="59"/>
      <c r="O7" s="59"/>
      <c r="P7" s="59"/>
      <c r="Q7" s="59"/>
      <c r="R7" s="59"/>
      <c r="S7" s="59"/>
      <c r="T7" s="59"/>
    </row>
    <row r="8" spans="1:20" ht="13.5" thickBot="1">
      <c r="A8" s="89"/>
      <c r="B8" s="59"/>
      <c r="C8" s="59"/>
      <c r="D8" s="59"/>
      <c r="E8" s="59"/>
      <c r="F8" s="58"/>
      <c r="G8" s="58"/>
      <c r="H8" s="58"/>
      <c r="I8" s="59"/>
      <c r="J8" s="59"/>
      <c r="K8" s="59"/>
      <c r="L8" s="59"/>
      <c r="M8" s="63"/>
      <c r="N8" s="59"/>
      <c r="O8" s="59"/>
      <c r="P8" s="59"/>
      <c r="Q8" s="59"/>
      <c r="R8" s="59"/>
      <c r="S8" s="59"/>
      <c r="T8" s="59"/>
    </row>
    <row r="9" spans="1:20" ht="13.5" thickBot="1">
      <c r="A9" s="89"/>
      <c r="B9" s="59"/>
      <c r="C9" s="59"/>
      <c r="D9" s="59"/>
      <c r="E9" s="59"/>
      <c r="F9" s="58"/>
      <c r="G9" s="58"/>
      <c r="H9" s="58"/>
      <c r="I9" s="59"/>
      <c r="J9" s="59"/>
      <c r="K9" s="59"/>
      <c r="L9" s="59"/>
      <c r="M9" s="63"/>
      <c r="N9" s="59"/>
      <c r="O9" s="59"/>
      <c r="P9" s="59"/>
      <c r="Q9" s="59"/>
      <c r="R9" s="59"/>
      <c r="S9" s="59"/>
      <c r="T9" s="59"/>
    </row>
    <row r="10" spans="1:20" ht="13.5" thickBot="1">
      <c r="A10" s="89"/>
      <c r="B10" s="59"/>
      <c r="C10" s="59"/>
      <c r="D10" s="59"/>
      <c r="E10" s="59"/>
      <c r="F10" s="58"/>
      <c r="G10" s="58"/>
      <c r="H10" s="58"/>
      <c r="I10" s="59"/>
      <c r="J10" s="59"/>
      <c r="K10" s="59"/>
      <c r="L10" s="59"/>
      <c r="M10" s="63"/>
      <c r="N10" s="59"/>
      <c r="O10" s="59"/>
      <c r="P10" s="59"/>
      <c r="Q10" s="59"/>
      <c r="R10" s="59"/>
      <c r="S10" s="59"/>
      <c r="T10" s="59"/>
    </row>
    <row r="11" spans="1:20" ht="13.5" thickBot="1">
      <c r="A11" s="89"/>
      <c r="B11" s="59"/>
      <c r="C11" s="59"/>
      <c r="D11" s="59"/>
      <c r="E11" s="59"/>
      <c r="F11" s="58"/>
      <c r="G11" s="58"/>
      <c r="H11" s="58"/>
      <c r="I11" s="59"/>
      <c r="J11" s="59"/>
      <c r="K11" s="59"/>
      <c r="L11" s="59"/>
      <c r="M11" s="63"/>
      <c r="N11" s="59"/>
      <c r="O11" s="59"/>
      <c r="P11" s="59"/>
      <c r="Q11" s="59"/>
      <c r="R11" s="59"/>
      <c r="S11" s="59"/>
      <c r="T11" s="59"/>
    </row>
    <row r="12" spans="1:20" ht="13.5" thickBot="1">
      <c r="A12" s="89"/>
      <c r="B12" s="59"/>
      <c r="C12" s="59"/>
      <c r="D12" s="59"/>
      <c r="E12" s="59"/>
      <c r="F12" s="58"/>
      <c r="G12" s="58"/>
      <c r="H12" s="58"/>
      <c r="I12" s="59"/>
      <c r="J12" s="59"/>
      <c r="K12" s="59"/>
      <c r="L12" s="59"/>
      <c r="M12" s="63"/>
      <c r="N12" s="59"/>
      <c r="O12" s="59"/>
      <c r="P12" s="59"/>
      <c r="Q12" s="59"/>
      <c r="R12" s="59"/>
      <c r="S12" s="59"/>
      <c r="T12" s="59"/>
    </row>
    <row r="15" ht="12.75">
      <c r="B15" t="s">
        <v>36</v>
      </c>
    </row>
  </sheetData>
  <sheetProtection/>
  <mergeCells count="2">
    <mergeCell ref="N1:P1"/>
    <mergeCell ref="Q1:R1"/>
  </mergeCells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26.28125" style="0" customWidth="1"/>
    <col min="3" max="3" width="19.00390625" style="0" customWidth="1"/>
    <col min="4" max="4" width="10.28125" style="0" customWidth="1"/>
    <col min="5" max="5" width="11.00390625" style="0" customWidth="1"/>
    <col min="10" max="10" width="11.421875" style="0" customWidth="1"/>
    <col min="11" max="11" width="11.00390625" style="0" customWidth="1"/>
    <col min="14" max="14" width="18.00390625" style="0" customWidth="1"/>
  </cols>
  <sheetData>
    <row r="1" spans="1:19" ht="13.5" thickBot="1">
      <c r="A1" s="3"/>
      <c r="F1" s="3"/>
      <c r="G1" s="3"/>
      <c r="H1" s="3"/>
      <c r="I1" s="3"/>
      <c r="J1" s="3"/>
      <c r="K1" s="3"/>
      <c r="L1" s="3"/>
      <c r="N1" s="85" t="s">
        <v>111</v>
      </c>
      <c r="O1" s="85"/>
      <c r="P1" s="86"/>
      <c r="Q1" s="87" t="s">
        <v>306</v>
      </c>
      <c r="R1" s="88"/>
      <c r="S1" s="16"/>
    </row>
    <row r="2" spans="1:20" ht="12.75">
      <c r="A2" s="1"/>
      <c r="B2" s="1" t="s">
        <v>2</v>
      </c>
      <c r="C2" s="1" t="s">
        <v>44</v>
      </c>
      <c r="D2" s="1"/>
      <c r="E2" s="1"/>
      <c r="F2" s="1"/>
      <c r="G2" s="1" t="s">
        <v>6</v>
      </c>
      <c r="H2" s="1" t="s">
        <v>80</v>
      </c>
      <c r="I2" s="1"/>
      <c r="J2" s="1" t="s">
        <v>84</v>
      </c>
      <c r="K2" s="1" t="s">
        <v>85</v>
      </c>
      <c r="L2" s="1" t="s">
        <v>15</v>
      </c>
      <c r="M2" s="1" t="s">
        <v>8</v>
      </c>
      <c r="N2" s="6"/>
      <c r="O2" s="6"/>
      <c r="P2" s="6" t="s">
        <v>12</v>
      </c>
      <c r="Q2" s="27" t="s">
        <v>303</v>
      </c>
      <c r="R2" s="28" t="s">
        <v>303</v>
      </c>
      <c r="S2" s="20" t="s">
        <v>200</v>
      </c>
      <c r="T2" s="20" t="s">
        <v>201</v>
      </c>
    </row>
    <row r="3" spans="1:20" ht="13.5" thickBot="1">
      <c r="A3" s="11" t="s">
        <v>0</v>
      </c>
      <c r="B3" s="11" t="s">
        <v>1</v>
      </c>
      <c r="C3" s="11" t="s">
        <v>1</v>
      </c>
      <c r="D3" s="11" t="s">
        <v>3</v>
      </c>
      <c r="E3" s="11" t="s">
        <v>4</v>
      </c>
      <c r="F3" s="11" t="s">
        <v>5</v>
      </c>
      <c r="G3" s="11" t="s">
        <v>7</v>
      </c>
      <c r="H3" s="11" t="s">
        <v>81</v>
      </c>
      <c r="I3" s="11" t="s">
        <v>14</v>
      </c>
      <c r="J3" s="11"/>
      <c r="K3" s="11"/>
      <c r="L3" s="11" t="s">
        <v>16</v>
      </c>
      <c r="M3" s="11" t="s">
        <v>9</v>
      </c>
      <c r="N3" s="10" t="s">
        <v>10</v>
      </c>
      <c r="O3" s="10" t="s">
        <v>11</v>
      </c>
      <c r="P3" s="10" t="s">
        <v>13</v>
      </c>
      <c r="Q3" s="38" t="s">
        <v>304</v>
      </c>
      <c r="R3" s="39" t="s">
        <v>305</v>
      </c>
      <c r="S3" s="40"/>
      <c r="T3" s="41"/>
    </row>
    <row r="4" spans="1:20" ht="13.5" thickBot="1">
      <c r="A4" s="58">
        <v>1</v>
      </c>
      <c r="B4" s="90" t="s">
        <v>265</v>
      </c>
      <c r="C4" s="91" t="s">
        <v>266</v>
      </c>
      <c r="D4" s="59" t="s">
        <v>19</v>
      </c>
      <c r="E4" s="59" t="s">
        <v>2</v>
      </c>
      <c r="F4" s="58" t="s">
        <v>267</v>
      </c>
      <c r="G4" s="58">
        <v>0</v>
      </c>
      <c r="H4" s="58" t="b">
        <v>0</v>
      </c>
      <c r="I4" s="62" t="s">
        <v>36</v>
      </c>
      <c r="J4" s="62"/>
      <c r="K4" s="62"/>
      <c r="L4" s="59"/>
      <c r="M4" s="59"/>
      <c r="N4" s="59"/>
      <c r="O4" s="59"/>
      <c r="P4" s="59"/>
      <c r="Q4" s="61"/>
      <c r="R4" s="59"/>
      <c r="S4" s="59"/>
      <c r="T4" s="59"/>
    </row>
    <row r="5" spans="1:20" ht="26.25" thickBot="1">
      <c r="A5" s="58">
        <v>11</v>
      </c>
      <c r="B5" s="90" t="s">
        <v>268</v>
      </c>
      <c r="C5" s="91" t="s">
        <v>269</v>
      </c>
      <c r="D5" s="59" t="s">
        <v>19</v>
      </c>
      <c r="E5" s="59" t="s">
        <v>2</v>
      </c>
      <c r="F5" s="58" t="s">
        <v>267</v>
      </c>
      <c r="G5" s="58">
        <v>0</v>
      </c>
      <c r="H5" s="58" t="b">
        <v>0</v>
      </c>
      <c r="I5" s="62"/>
      <c r="J5" s="62"/>
      <c r="K5" s="62"/>
      <c r="L5" s="59"/>
      <c r="M5" s="59">
        <v>74057</v>
      </c>
      <c r="N5" s="59"/>
      <c r="O5" s="59"/>
      <c r="P5" s="59"/>
      <c r="Q5" s="61"/>
      <c r="R5" s="59"/>
      <c r="S5" s="59"/>
      <c r="T5" s="59"/>
    </row>
    <row r="6" spans="1:20" ht="26.25" thickBot="1">
      <c r="A6" s="58">
        <v>21</v>
      </c>
      <c r="B6" s="90" t="s">
        <v>270</v>
      </c>
      <c r="C6" s="91" t="s">
        <v>271</v>
      </c>
      <c r="D6" s="59" t="s">
        <v>19</v>
      </c>
      <c r="E6" s="59" t="s">
        <v>2</v>
      </c>
      <c r="F6" s="58" t="s">
        <v>29</v>
      </c>
      <c r="G6" s="58"/>
      <c r="H6" s="58"/>
      <c r="I6" s="59"/>
      <c r="J6" s="59"/>
      <c r="K6" s="59">
        <v>2</v>
      </c>
      <c r="L6" s="59"/>
      <c r="M6" s="59">
        <v>50060</v>
      </c>
      <c r="N6" s="59"/>
      <c r="O6" s="59"/>
      <c r="P6" s="59"/>
      <c r="Q6" s="61"/>
      <c r="R6" s="59"/>
      <c r="S6" s="59"/>
      <c r="T6" s="59"/>
    </row>
    <row r="7" spans="1:20" ht="13.5" thickBot="1">
      <c r="A7" s="58">
        <v>31</v>
      </c>
      <c r="B7" s="90" t="s">
        <v>272</v>
      </c>
      <c r="C7" s="91" t="s">
        <v>273</v>
      </c>
      <c r="D7" s="59" t="s">
        <v>19</v>
      </c>
      <c r="E7" s="59" t="s">
        <v>2</v>
      </c>
      <c r="F7" s="58" t="s">
        <v>46</v>
      </c>
      <c r="G7" s="58"/>
      <c r="H7" s="58"/>
      <c r="I7" s="62"/>
      <c r="J7" s="62"/>
      <c r="K7" s="62"/>
      <c r="L7" s="59"/>
      <c r="M7" s="59"/>
      <c r="N7" s="59"/>
      <c r="O7" s="59"/>
      <c r="P7" s="59"/>
      <c r="Q7" s="61"/>
      <c r="R7" s="59"/>
      <c r="S7" s="59"/>
      <c r="T7" s="59"/>
    </row>
    <row r="8" spans="1:20" ht="13.5" thickBot="1">
      <c r="A8" s="58">
        <v>41</v>
      </c>
      <c r="B8" s="90" t="s">
        <v>274</v>
      </c>
      <c r="C8" s="91" t="s">
        <v>275</v>
      </c>
      <c r="D8" s="59" t="s">
        <v>19</v>
      </c>
      <c r="E8" s="59" t="s">
        <v>40</v>
      </c>
      <c r="F8" s="58" t="s">
        <v>276</v>
      </c>
      <c r="G8" s="58"/>
      <c r="H8" s="58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3.5" thickBot="1">
      <c r="A9" s="58">
        <v>51</v>
      </c>
      <c r="B9" s="90" t="s">
        <v>277</v>
      </c>
      <c r="C9" s="91" t="s">
        <v>278</v>
      </c>
      <c r="D9" s="59" t="s">
        <v>19</v>
      </c>
      <c r="E9" s="59" t="s">
        <v>2</v>
      </c>
      <c r="F9" s="58" t="s">
        <v>46</v>
      </c>
      <c r="G9" s="58"/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 ht="13.5" thickBot="1">
      <c r="A10" s="58">
        <v>61</v>
      </c>
      <c r="B10" s="90" t="s">
        <v>279</v>
      </c>
      <c r="C10" s="91" t="s">
        <v>280</v>
      </c>
      <c r="D10" s="59" t="s">
        <v>19</v>
      </c>
      <c r="E10" s="59" t="s">
        <v>2</v>
      </c>
      <c r="F10" s="58" t="s">
        <v>281</v>
      </c>
      <c r="G10" s="58"/>
      <c r="H10" s="58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:20" ht="12.75" customHeight="1" thickBot="1">
      <c r="A11" s="58">
        <v>71</v>
      </c>
      <c r="B11" s="90" t="s">
        <v>282</v>
      </c>
      <c r="C11" s="91" t="s">
        <v>283</v>
      </c>
      <c r="D11" s="59" t="s">
        <v>19</v>
      </c>
      <c r="E11" s="59" t="s">
        <v>2</v>
      </c>
      <c r="F11" s="58" t="s">
        <v>29</v>
      </c>
      <c r="G11" s="58"/>
      <c r="H11" s="58"/>
      <c r="I11" s="59"/>
      <c r="J11" s="59"/>
      <c r="K11" s="59">
        <v>4</v>
      </c>
      <c r="L11" s="59"/>
      <c r="M11" s="59">
        <v>50060</v>
      </c>
      <c r="N11" s="59"/>
      <c r="O11" s="59"/>
      <c r="P11" s="59"/>
      <c r="Q11" s="59"/>
      <c r="R11" s="59"/>
      <c r="S11" s="59"/>
      <c r="T11" s="59"/>
    </row>
    <row r="12" spans="1:20" ht="13.5" thickBot="1">
      <c r="A12" s="58"/>
      <c r="B12" s="59"/>
      <c r="C12" s="59"/>
      <c r="D12" s="59"/>
      <c r="E12" s="59"/>
      <c r="F12" s="58"/>
      <c r="G12" s="58"/>
      <c r="H12" s="5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</row>
    <row r="15" ht="12.75">
      <c r="B15" t="s">
        <v>36</v>
      </c>
    </row>
  </sheetData>
  <sheetProtection/>
  <mergeCells count="2">
    <mergeCell ref="N1:P1"/>
    <mergeCell ref="Q1:R1"/>
  </mergeCells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T5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4" sqref="A4"/>
    </sheetView>
  </sheetViews>
  <sheetFormatPr defaultColWidth="9.140625" defaultRowHeight="12.75"/>
  <cols>
    <col min="1" max="1" width="10.28125" style="0" customWidth="1"/>
    <col min="2" max="2" width="27.57421875" style="0" customWidth="1"/>
    <col min="3" max="3" width="18.8515625" style="0" customWidth="1"/>
    <col min="5" max="5" width="15.8515625" style="0" customWidth="1"/>
    <col min="6" max="6" width="10.7109375" style="0" customWidth="1"/>
    <col min="9" max="9" width="32.140625" style="0" customWidth="1"/>
    <col min="10" max="10" width="14.421875" style="3" customWidth="1"/>
    <col min="11" max="11" width="13.28125" style="3" customWidth="1"/>
    <col min="12" max="12" width="26.28125" style="0" customWidth="1"/>
    <col min="14" max="14" width="18.421875" style="0" customWidth="1"/>
    <col min="17" max="20" width="13.8515625" style="0" customWidth="1"/>
  </cols>
  <sheetData>
    <row r="1" spans="1:19" ht="13.5" thickBot="1">
      <c r="A1" s="3"/>
      <c r="F1" s="3"/>
      <c r="G1" s="3"/>
      <c r="H1" s="3"/>
      <c r="I1" s="3"/>
      <c r="N1" s="85" t="s">
        <v>106</v>
      </c>
      <c r="O1" s="85"/>
      <c r="P1" s="85"/>
      <c r="Q1" s="87" t="s">
        <v>306</v>
      </c>
      <c r="R1" s="88"/>
      <c r="S1" s="16"/>
    </row>
    <row r="2" spans="1:20" ht="12.75">
      <c r="A2" s="1"/>
      <c r="B2" s="1" t="s">
        <v>2</v>
      </c>
      <c r="C2" s="1" t="s">
        <v>44</v>
      </c>
      <c r="D2" s="1"/>
      <c r="E2" s="1"/>
      <c r="F2" s="1"/>
      <c r="G2" s="1" t="s">
        <v>6</v>
      </c>
      <c r="H2" s="1" t="s">
        <v>80</v>
      </c>
      <c r="I2" s="1"/>
      <c r="J2" s="1" t="s">
        <v>84</v>
      </c>
      <c r="K2" s="1" t="s">
        <v>85</v>
      </c>
      <c r="L2" s="1" t="s">
        <v>15</v>
      </c>
      <c r="M2" s="1" t="s">
        <v>8</v>
      </c>
      <c r="N2" s="6"/>
      <c r="O2" s="6"/>
      <c r="P2" s="17" t="s">
        <v>12</v>
      </c>
      <c r="Q2" s="27" t="s">
        <v>303</v>
      </c>
      <c r="R2" s="28" t="s">
        <v>303</v>
      </c>
      <c r="S2" s="20" t="s">
        <v>200</v>
      </c>
      <c r="T2" s="20" t="s">
        <v>201</v>
      </c>
    </row>
    <row r="3" spans="1:20" ht="13.5" thickBot="1">
      <c r="A3" s="11" t="s">
        <v>0</v>
      </c>
      <c r="B3" s="11" t="s">
        <v>1</v>
      </c>
      <c r="C3" s="11" t="s">
        <v>1</v>
      </c>
      <c r="D3" s="11" t="s">
        <v>3</v>
      </c>
      <c r="E3" s="11" t="s">
        <v>4</v>
      </c>
      <c r="F3" s="11" t="s">
        <v>5</v>
      </c>
      <c r="G3" s="11" t="s">
        <v>7</v>
      </c>
      <c r="H3" s="11" t="s">
        <v>81</v>
      </c>
      <c r="I3" s="11" t="s">
        <v>14</v>
      </c>
      <c r="J3" s="11"/>
      <c r="K3" s="11"/>
      <c r="L3" s="11" t="s">
        <v>16</v>
      </c>
      <c r="M3" s="11" t="s">
        <v>9</v>
      </c>
      <c r="N3" s="10" t="s">
        <v>10</v>
      </c>
      <c r="O3" s="10" t="s">
        <v>11</v>
      </c>
      <c r="P3" s="12" t="s">
        <v>13</v>
      </c>
      <c r="Q3" s="38" t="s">
        <v>304</v>
      </c>
      <c r="R3" s="39" t="s">
        <v>305</v>
      </c>
      <c r="S3" s="40"/>
      <c r="T3" s="41"/>
    </row>
    <row r="4" spans="1:20" ht="13.5" thickBot="1">
      <c r="A4" s="42">
        <v>1</v>
      </c>
      <c r="B4" s="43" t="s">
        <v>205</v>
      </c>
      <c r="C4" s="43"/>
      <c r="D4" s="43" t="s">
        <v>19</v>
      </c>
      <c r="E4" s="43" t="s">
        <v>2</v>
      </c>
      <c r="F4" s="44" t="s">
        <v>28</v>
      </c>
      <c r="G4" s="44">
        <v>2</v>
      </c>
      <c r="H4" s="44" t="b">
        <v>0</v>
      </c>
      <c r="I4" s="45"/>
      <c r="J4" s="44"/>
      <c r="K4" s="44"/>
      <c r="L4" s="43"/>
      <c r="M4" s="43">
        <v>50050</v>
      </c>
      <c r="N4" s="45"/>
      <c r="O4" s="45"/>
      <c r="P4" s="45"/>
      <c r="Q4" s="46"/>
      <c r="R4" s="46"/>
      <c r="S4" s="43"/>
      <c r="T4" s="47"/>
    </row>
    <row r="5" spans="1:20" ht="13.5" thickBot="1">
      <c r="A5" s="42">
        <v>11</v>
      </c>
      <c r="B5" s="43" t="s">
        <v>17</v>
      </c>
      <c r="C5" s="43"/>
      <c r="D5" s="43" t="s">
        <v>19</v>
      </c>
      <c r="E5" s="43" t="s">
        <v>2</v>
      </c>
      <c r="F5" s="44" t="s">
        <v>29</v>
      </c>
      <c r="G5" s="44">
        <v>0</v>
      </c>
      <c r="H5" s="44" t="b">
        <v>1</v>
      </c>
      <c r="I5" s="45"/>
      <c r="J5" s="44"/>
      <c r="K5" s="44"/>
      <c r="L5" s="43"/>
      <c r="M5" s="48" t="s">
        <v>64</v>
      </c>
      <c r="N5" s="45"/>
      <c r="O5" s="45"/>
      <c r="P5" s="45"/>
      <c r="Q5" s="43"/>
      <c r="R5" s="43"/>
      <c r="S5" s="43"/>
      <c r="T5" s="47"/>
    </row>
    <row r="6" spans="1:20" ht="13.5" thickBot="1">
      <c r="A6" s="42">
        <v>12</v>
      </c>
      <c r="B6" s="43" t="s">
        <v>45</v>
      </c>
      <c r="C6" s="43"/>
      <c r="D6" s="43" t="s">
        <v>19</v>
      </c>
      <c r="E6" s="43" t="s">
        <v>40</v>
      </c>
      <c r="F6" s="44" t="s">
        <v>46</v>
      </c>
      <c r="G6" s="44">
        <v>0</v>
      </c>
      <c r="H6" s="44" t="b">
        <v>0</v>
      </c>
      <c r="I6" s="45" t="s">
        <v>197</v>
      </c>
      <c r="J6" s="44"/>
      <c r="K6" s="44"/>
      <c r="L6" s="43"/>
      <c r="M6" s="48" t="s">
        <v>64</v>
      </c>
      <c r="N6" s="45"/>
      <c r="O6" s="45"/>
      <c r="P6" s="45"/>
      <c r="Q6" s="43"/>
      <c r="R6" s="43"/>
      <c r="S6" s="43"/>
      <c r="T6" s="47"/>
    </row>
    <row r="7" spans="1:20" ht="13.5" thickBot="1">
      <c r="A7" s="42">
        <v>13</v>
      </c>
      <c r="B7" s="43" t="s">
        <v>126</v>
      </c>
      <c r="C7" s="43" t="s">
        <v>127</v>
      </c>
      <c r="D7" s="43" t="s">
        <v>19</v>
      </c>
      <c r="E7" s="43" t="s">
        <v>40</v>
      </c>
      <c r="F7" s="44" t="s">
        <v>33</v>
      </c>
      <c r="G7" s="44">
        <v>1</v>
      </c>
      <c r="H7" s="44" t="b">
        <v>0</v>
      </c>
      <c r="I7" s="45" t="s">
        <v>198</v>
      </c>
      <c r="J7" s="44"/>
      <c r="K7" s="44"/>
      <c r="L7" s="43"/>
      <c r="M7" s="48" t="s">
        <v>128</v>
      </c>
      <c r="N7" s="45"/>
      <c r="O7" s="45"/>
      <c r="P7" s="45"/>
      <c r="Q7" s="43"/>
      <c r="R7" s="43"/>
      <c r="S7" s="43"/>
      <c r="T7" s="47"/>
    </row>
    <row r="8" spans="1:20" ht="13.5" thickBot="1">
      <c r="A8" s="42">
        <v>21</v>
      </c>
      <c r="B8" s="43" t="s">
        <v>246</v>
      </c>
      <c r="C8" s="43"/>
      <c r="D8" s="43" t="s">
        <v>19</v>
      </c>
      <c r="E8" s="43" t="s">
        <v>2</v>
      </c>
      <c r="F8" s="44" t="s">
        <v>29</v>
      </c>
      <c r="G8" s="44">
        <v>0</v>
      </c>
      <c r="H8" s="44" t="b">
        <v>1</v>
      </c>
      <c r="I8" s="45"/>
      <c r="J8" s="44"/>
      <c r="K8" s="44"/>
      <c r="L8" s="43"/>
      <c r="M8" s="48" t="s">
        <v>93</v>
      </c>
      <c r="N8" s="45"/>
      <c r="O8" s="45"/>
      <c r="P8" s="45"/>
      <c r="Q8" s="43"/>
      <c r="R8" s="43"/>
      <c r="S8" s="43"/>
      <c r="T8" s="47"/>
    </row>
    <row r="9" spans="1:20" s="16" customFormat="1" ht="13.5" thickBot="1">
      <c r="A9" s="49">
        <v>22</v>
      </c>
      <c r="B9" s="46" t="s">
        <v>235</v>
      </c>
      <c r="C9" s="46"/>
      <c r="D9" s="46" t="s">
        <v>19</v>
      </c>
      <c r="E9" s="46" t="s">
        <v>40</v>
      </c>
      <c r="F9" s="50" t="s">
        <v>46</v>
      </c>
      <c r="G9" s="50">
        <v>0</v>
      </c>
      <c r="H9" s="50" t="b">
        <v>0</v>
      </c>
      <c r="I9" s="51" t="s">
        <v>236</v>
      </c>
      <c r="J9" s="50"/>
      <c r="K9" s="50"/>
      <c r="L9" s="46"/>
      <c r="M9" s="52" t="s">
        <v>93</v>
      </c>
      <c r="N9" s="51"/>
      <c r="O9" s="51"/>
      <c r="P9" s="51"/>
      <c r="Q9" s="46"/>
      <c r="R9" s="46"/>
      <c r="S9" s="46"/>
      <c r="T9" s="53"/>
    </row>
    <row r="10" spans="1:20" ht="13.5" thickBot="1">
      <c r="A10" s="42">
        <v>25</v>
      </c>
      <c r="B10" s="43" t="s">
        <v>247</v>
      </c>
      <c r="C10" s="43" t="s">
        <v>129</v>
      </c>
      <c r="D10" s="43" t="s">
        <v>19</v>
      </c>
      <c r="E10" s="43" t="s">
        <v>40</v>
      </c>
      <c r="F10" s="44" t="s">
        <v>33</v>
      </c>
      <c r="G10" s="44">
        <v>1</v>
      </c>
      <c r="H10" s="44" t="b">
        <v>0</v>
      </c>
      <c r="I10" s="45" t="s">
        <v>130</v>
      </c>
      <c r="J10" s="44"/>
      <c r="K10" s="44"/>
      <c r="L10" s="43"/>
      <c r="M10" s="48" t="s">
        <v>131</v>
      </c>
      <c r="N10" s="45"/>
      <c r="O10" s="45"/>
      <c r="P10" s="45"/>
      <c r="Q10" s="43"/>
      <c r="R10" s="43"/>
      <c r="S10" s="43"/>
      <c r="T10" s="47"/>
    </row>
    <row r="11" spans="1:20" ht="13.5" thickBot="1">
      <c r="A11" s="42">
        <v>31</v>
      </c>
      <c r="B11" s="43" t="s">
        <v>18</v>
      </c>
      <c r="C11" s="43"/>
      <c r="D11" s="43" t="s">
        <v>19</v>
      </c>
      <c r="E11" s="43" t="s">
        <v>2</v>
      </c>
      <c r="F11" s="44" t="s">
        <v>29</v>
      </c>
      <c r="G11" s="44">
        <v>0</v>
      </c>
      <c r="H11" s="44" t="b">
        <v>0</v>
      </c>
      <c r="I11" s="45"/>
      <c r="J11" s="44"/>
      <c r="K11" s="44"/>
      <c r="L11" s="43"/>
      <c r="M11" s="48" t="s">
        <v>65</v>
      </c>
      <c r="N11" s="45"/>
      <c r="O11" s="45"/>
      <c r="P11" s="45"/>
      <c r="Q11" s="43"/>
      <c r="R11" s="43"/>
      <c r="S11" s="43"/>
      <c r="T11" s="47"/>
    </row>
    <row r="12" spans="1:20" ht="13.5" thickBot="1">
      <c r="A12" s="42">
        <v>41</v>
      </c>
      <c r="B12" s="43" t="s">
        <v>68</v>
      </c>
      <c r="C12" s="43" t="s">
        <v>68</v>
      </c>
      <c r="D12" s="43" t="s">
        <v>19</v>
      </c>
      <c r="E12" s="43" t="s">
        <v>2</v>
      </c>
      <c r="F12" s="44" t="s">
        <v>29</v>
      </c>
      <c r="G12" s="44">
        <v>0</v>
      </c>
      <c r="H12" s="44" t="b">
        <v>0</v>
      </c>
      <c r="I12" s="45"/>
      <c r="J12" s="44"/>
      <c r="K12" s="44"/>
      <c r="L12" s="43"/>
      <c r="M12" s="48" t="s">
        <v>66</v>
      </c>
      <c r="N12" s="45"/>
      <c r="O12" s="45"/>
      <c r="P12" s="45"/>
      <c r="Q12" s="43"/>
      <c r="R12" s="43"/>
      <c r="S12" s="43"/>
      <c r="T12" s="47"/>
    </row>
    <row r="13" spans="1:20" ht="13.5" thickBot="1">
      <c r="A13" s="42">
        <v>42</v>
      </c>
      <c r="B13" s="43" t="s">
        <v>132</v>
      </c>
      <c r="C13" s="43" t="s">
        <v>132</v>
      </c>
      <c r="D13" s="43" t="s">
        <v>19</v>
      </c>
      <c r="E13" s="43" t="s">
        <v>40</v>
      </c>
      <c r="F13" s="44" t="s">
        <v>46</v>
      </c>
      <c r="G13" s="44">
        <v>0</v>
      </c>
      <c r="H13" s="44" t="b">
        <v>0</v>
      </c>
      <c r="I13" s="45"/>
      <c r="J13" s="44"/>
      <c r="K13" s="44"/>
      <c r="L13" s="43"/>
      <c r="M13" s="48" t="s">
        <v>66</v>
      </c>
      <c r="N13" s="45"/>
      <c r="O13" s="45"/>
      <c r="P13" s="45"/>
      <c r="Q13" s="43"/>
      <c r="R13" s="43"/>
      <c r="S13" s="43"/>
      <c r="T13" s="47"/>
    </row>
    <row r="14" spans="1:20" ht="13.5" thickBot="1">
      <c r="A14" s="42">
        <v>43</v>
      </c>
      <c r="B14" s="43" t="s">
        <v>133</v>
      </c>
      <c r="C14" s="43" t="s">
        <v>134</v>
      </c>
      <c r="D14" s="43" t="s">
        <v>19</v>
      </c>
      <c r="E14" s="43" t="s">
        <v>40</v>
      </c>
      <c r="F14" s="44" t="s">
        <v>33</v>
      </c>
      <c r="G14" s="44">
        <v>1</v>
      </c>
      <c r="H14" s="44" t="b">
        <v>0</v>
      </c>
      <c r="I14" s="45" t="s">
        <v>135</v>
      </c>
      <c r="J14" s="44"/>
      <c r="K14" s="44"/>
      <c r="L14" s="43"/>
      <c r="M14" s="48" t="s">
        <v>128</v>
      </c>
      <c r="N14" s="45"/>
      <c r="O14" s="45"/>
      <c r="P14" s="45"/>
      <c r="Q14" s="43"/>
      <c r="R14" s="43"/>
      <c r="S14" s="43"/>
      <c r="T14" s="47"/>
    </row>
    <row r="15" spans="1:20" ht="13.5" thickBot="1">
      <c r="A15" s="49">
        <v>61</v>
      </c>
      <c r="B15" s="46" t="s">
        <v>218</v>
      </c>
      <c r="C15" s="43"/>
      <c r="D15" s="43" t="s">
        <v>19</v>
      </c>
      <c r="E15" s="43" t="s">
        <v>35</v>
      </c>
      <c r="F15" s="44" t="s">
        <v>32</v>
      </c>
      <c r="G15" s="44">
        <v>0</v>
      </c>
      <c r="H15" s="44" t="b">
        <v>0</v>
      </c>
      <c r="I15" s="45"/>
      <c r="J15" s="44"/>
      <c r="K15" s="44"/>
      <c r="L15" s="43"/>
      <c r="M15" s="43"/>
      <c r="N15" s="45"/>
      <c r="O15" s="45"/>
      <c r="P15" s="45"/>
      <c r="Q15" s="43"/>
      <c r="R15" s="43"/>
      <c r="S15" s="43"/>
      <c r="T15" s="47"/>
    </row>
    <row r="16" spans="1:20" ht="13.5" thickBot="1">
      <c r="A16" s="49">
        <v>63</v>
      </c>
      <c r="B16" s="46" t="s">
        <v>219</v>
      </c>
      <c r="C16" s="43"/>
      <c r="D16" s="43" t="s">
        <v>19</v>
      </c>
      <c r="E16" s="43" t="s">
        <v>2</v>
      </c>
      <c r="F16" s="44" t="s">
        <v>28</v>
      </c>
      <c r="G16" s="44">
        <v>2</v>
      </c>
      <c r="H16" s="44" t="b">
        <v>0</v>
      </c>
      <c r="I16" s="45"/>
      <c r="J16" s="44"/>
      <c r="K16" s="44"/>
      <c r="L16" s="43"/>
      <c r="M16" s="48"/>
      <c r="N16" s="45"/>
      <c r="O16" s="45"/>
      <c r="P16" s="45"/>
      <c r="Q16" s="43"/>
      <c r="R16" s="43"/>
      <c r="S16" s="43"/>
      <c r="T16" s="47"/>
    </row>
    <row r="17" spans="1:20" ht="13.5" thickBot="1">
      <c r="A17" s="42">
        <v>65</v>
      </c>
      <c r="B17" s="43" t="s">
        <v>225</v>
      </c>
      <c r="C17" s="43" t="s">
        <v>53</v>
      </c>
      <c r="D17" s="43" t="s">
        <v>19</v>
      </c>
      <c r="E17" s="43" t="s">
        <v>2</v>
      </c>
      <c r="F17" s="44" t="s">
        <v>41</v>
      </c>
      <c r="G17" s="50">
        <v>2</v>
      </c>
      <c r="H17" s="44" t="b">
        <v>0</v>
      </c>
      <c r="I17" s="45"/>
      <c r="J17" s="44"/>
      <c r="K17" s="44"/>
      <c r="L17" s="43"/>
      <c r="M17" s="48">
        <v>50086</v>
      </c>
      <c r="N17" s="45"/>
      <c r="O17" s="45"/>
      <c r="P17" s="45"/>
      <c r="Q17" s="43"/>
      <c r="R17" s="43"/>
      <c r="S17" s="43"/>
      <c r="T17" s="47"/>
    </row>
    <row r="18" spans="1:20" ht="13.5" thickBot="1">
      <c r="A18" s="42">
        <v>51</v>
      </c>
      <c r="B18" s="43" t="s">
        <v>21</v>
      </c>
      <c r="C18" s="43" t="s">
        <v>48</v>
      </c>
      <c r="D18" s="43" t="s">
        <v>19</v>
      </c>
      <c r="E18" s="43" t="s">
        <v>2</v>
      </c>
      <c r="F18" s="44" t="s">
        <v>29</v>
      </c>
      <c r="G18" s="44">
        <v>0</v>
      </c>
      <c r="H18" s="44" t="b">
        <v>0</v>
      </c>
      <c r="I18" s="45"/>
      <c r="J18" s="44"/>
      <c r="K18" s="44"/>
      <c r="L18" s="43"/>
      <c r="M18" s="48">
        <v>70300</v>
      </c>
      <c r="N18" s="45"/>
      <c r="O18" s="45"/>
      <c r="P18" s="45"/>
      <c r="Q18" s="43"/>
      <c r="R18" s="43"/>
      <c r="S18" s="43"/>
      <c r="T18" s="47"/>
    </row>
    <row r="19" spans="1:20" ht="13.5" thickBot="1">
      <c r="A19" s="42">
        <v>71</v>
      </c>
      <c r="B19" s="43" t="s">
        <v>224</v>
      </c>
      <c r="C19" s="43" t="s">
        <v>50</v>
      </c>
      <c r="D19" s="43" t="s">
        <v>19</v>
      </c>
      <c r="E19" s="43" t="s">
        <v>2</v>
      </c>
      <c r="F19" s="44" t="s">
        <v>42</v>
      </c>
      <c r="G19" s="44">
        <v>1</v>
      </c>
      <c r="H19" s="44" t="b">
        <v>0</v>
      </c>
      <c r="I19" s="45"/>
      <c r="J19" s="44"/>
      <c r="K19" s="44"/>
      <c r="L19" s="43"/>
      <c r="M19" s="48" t="s">
        <v>94</v>
      </c>
      <c r="N19" s="45"/>
      <c r="O19" s="45"/>
      <c r="P19" s="45"/>
      <c r="Q19" s="43"/>
      <c r="R19" s="43"/>
      <c r="S19" s="43"/>
      <c r="T19" s="47"/>
    </row>
    <row r="20" spans="1:20" ht="13.5" thickBot="1">
      <c r="A20" s="42">
        <v>73</v>
      </c>
      <c r="B20" s="43" t="s">
        <v>221</v>
      </c>
      <c r="C20" s="43" t="s">
        <v>49</v>
      </c>
      <c r="D20" s="43" t="s">
        <v>19</v>
      </c>
      <c r="E20" s="43" t="s">
        <v>2</v>
      </c>
      <c r="F20" s="44" t="s">
        <v>29</v>
      </c>
      <c r="G20" s="44">
        <v>1</v>
      </c>
      <c r="H20" s="44" t="b">
        <v>0</v>
      </c>
      <c r="I20" s="45"/>
      <c r="J20" s="44"/>
      <c r="K20" s="44"/>
      <c r="L20" s="43"/>
      <c r="M20" s="48" t="s">
        <v>102</v>
      </c>
      <c r="N20" s="45"/>
      <c r="O20" s="45"/>
      <c r="P20" s="45"/>
      <c r="Q20" s="43"/>
      <c r="R20" s="43"/>
      <c r="S20" s="43"/>
      <c r="T20" s="47"/>
    </row>
    <row r="21" spans="1:20" ht="13.5" thickBot="1">
      <c r="A21" s="42">
        <v>81</v>
      </c>
      <c r="B21" s="43" t="s">
        <v>95</v>
      </c>
      <c r="C21" s="43" t="s">
        <v>96</v>
      </c>
      <c r="D21" s="43" t="s">
        <v>19</v>
      </c>
      <c r="E21" s="43" t="s">
        <v>2</v>
      </c>
      <c r="F21" s="44" t="s">
        <v>29</v>
      </c>
      <c r="G21" s="44">
        <v>0</v>
      </c>
      <c r="H21" s="44" t="b">
        <v>0</v>
      </c>
      <c r="I21" s="43"/>
      <c r="J21" s="44"/>
      <c r="K21" s="44"/>
      <c r="L21" s="43"/>
      <c r="M21" s="48" t="s">
        <v>103</v>
      </c>
      <c r="N21" s="45"/>
      <c r="O21" s="45"/>
      <c r="P21" s="45"/>
      <c r="Q21" s="43"/>
      <c r="R21" s="43"/>
      <c r="S21" s="43"/>
      <c r="T21" s="47"/>
    </row>
    <row r="22" spans="1:20" ht="13.5" thickBot="1">
      <c r="A22" s="49">
        <v>82</v>
      </c>
      <c r="B22" s="46" t="s">
        <v>233</v>
      </c>
      <c r="C22" s="46"/>
      <c r="D22" s="43" t="s">
        <v>19</v>
      </c>
      <c r="E22" s="43" t="s">
        <v>40</v>
      </c>
      <c r="F22" s="44" t="s">
        <v>46</v>
      </c>
      <c r="G22" s="44">
        <v>0</v>
      </c>
      <c r="H22" s="44" t="b">
        <v>0</v>
      </c>
      <c r="I22" s="46"/>
      <c r="J22" s="50"/>
      <c r="K22" s="44"/>
      <c r="L22" s="43"/>
      <c r="M22" s="48"/>
      <c r="N22" s="45"/>
      <c r="O22" s="45"/>
      <c r="P22" s="45"/>
      <c r="Q22" s="43"/>
      <c r="R22" s="43"/>
      <c r="S22" s="43"/>
      <c r="T22" s="47"/>
    </row>
    <row r="23" spans="1:20" ht="13.5" thickBot="1">
      <c r="A23" s="42">
        <v>91</v>
      </c>
      <c r="B23" s="43" t="s">
        <v>222</v>
      </c>
      <c r="C23" s="43" t="s">
        <v>47</v>
      </c>
      <c r="D23" s="43" t="s">
        <v>19</v>
      </c>
      <c r="E23" s="43" t="s">
        <v>2</v>
      </c>
      <c r="F23" s="44" t="s">
        <v>29</v>
      </c>
      <c r="G23" s="44">
        <v>1</v>
      </c>
      <c r="H23" s="44" t="b">
        <v>0</v>
      </c>
      <c r="I23" s="43"/>
      <c r="J23" s="44"/>
      <c r="K23" s="44"/>
      <c r="L23" s="43"/>
      <c r="M23" s="48" t="s">
        <v>67</v>
      </c>
      <c r="N23" s="45"/>
      <c r="O23" s="45"/>
      <c r="P23" s="45"/>
      <c r="Q23" s="43"/>
      <c r="R23" s="43"/>
      <c r="S23" s="43"/>
      <c r="T23" s="47"/>
    </row>
    <row r="24" spans="1:20" ht="13.5" thickBot="1">
      <c r="A24" s="49">
        <v>93</v>
      </c>
      <c r="B24" s="46" t="s">
        <v>223</v>
      </c>
      <c r="C24" s="43" t="s">
        <v>47</v>
      </c>
      <c r="D24" s="43" t="s">
        <v>19</v>
      </c>
      <c r="E24" s="43" t="s">
        <v>2</v>
      </c>
      <c r="F24" s="44" t="s">
        <v>29</v>
      </c>
      <c r="G24" s="44">
        <v>1</v>
      </c>
      <c r="H24" s="44" t="b">
        <v>0</v>
      </c>
      <c r="I24" s="43"/>
      <c r="J24" s="44"/>
      <c r="K24" s="44"/>
      <c r="L24" s="43"/>
      <c r="M24" s="48" t="s">
        <v>67</v>
      </c>
      <c r="N24" s="45"/>
      <c r="O24" s="45"/>
      <c r="P24" s="45"/>
      <c r="Q24" s="43"/>
      <c r="R24" s="43"/>
      <c r="S24" s="43"/>
      <c r="T24" s="47"/>
    </row>
    <row r="25" spans="1:20" ht="13.5" thickBot="1">
      <c r="A25" s="49">
        <v>101</v>
      </c>
      <c r="B25" s="46" t="s">
        <v>220</v>
      </c>
      <c r="C25" s="43"/>
      <c r="D25" s="43" t="s">
        <v>19</v>
      </c>
      <c r="E25" s="43" t="s">
        <v>35</v>
      </c>
      <c r="F25" s="44" t="s">
        <v>244</v>
      </c>
      <c r="G25" s="44"/>
      <c r="H25" s="44"/>
      <c r="I25" s="43"/>
      <c r="J25" s="44"/>
      <c r="K25" s="44"/>
      <c r="L25" s="43"/>
      <c r="M25" s="48"/>
      <c r="N25" s="45"/>
      <c r="O25" s="45"/>
      <c r="P25" s="45"/>
      <c r="Q25" s="43"/>
      <c r="R25" s="43"/>
      <c r="S25" s="43"/>
      <c r="T25" s="47"/>
    </row>
    <row r="26" spans="1:20" ht="13.5" thickBot="1">
      <c r="A26" s="49">
        <v>105</v>
      </c>
      <c r="B26" s="46" t="s">
        <v>226</v>
      </c>
      <c r="C26" s="43"/>
      <c r="D26" s="43" t="s">
        <v>19</v>
      </c>
      <c r="E26" s="43" t="s">
        <v>35</v>
      </c>
      <c r="F26" s="44" t="s">
        <v>244</v>
      </c>
      <c r="G26" s="44"/>
      <c r="H26" s="44"/>
      <c r="I26" s="43"/>
      <c r="J26" s="44"/>
      <c r="K26" s="44"/>
      <c r="L26" s="43"/>
      <c r="M26" s="48"/>
      <c r="N26" s="45"/>
      <c r="O26" s="45"/>
      <c r="P26" s="45"/>
      <c r="Q26" s="43"/>
      <c r="R26" s="43"/>
      <c r="S26" s="43"/>
      <c r="T26" s="47"/>
    </row>
    <row r="27" spans="1:20" ht="13.5" thickBot="1">
      <c r="A27" s="42">
        <v>111</v>
      </c>
      <c r="B27" s="43" t="s">
        <v>25</v>
      </c>
      <c r="C27" s="43" t="s">
        <v>51</v>
      </c>
      <c r="D27" s="43" t="s">
        <v>19</v>
      </c>
      <c r="E27" s="43" t="s">
        <v>2</v>
      </c>
      <c r="F27" s="44" t="s">
        <v>29</v>
      </c>
      <c r="G27" s="44">
        <v>0</v>
      </c>
      <c r="H27" s="44" t="b">
        <v>0</v>
      </c>
      <c r="I27" s="43"/>
      <c r="J27" s="44"/>
      <c r="K27" s="44"/>
      <c r="L27" s="43"/>
      <c r="M27" s="48" t="s">
        <v>302</v>
      </c>
      <c r="N27" s="45"/>
      <c r="O27" s="45"/>
      <c r="P27" s="45"/>
      <c r="Q27" s="43"/>
      <c r="R27" s="43"/>
      <c r="S27" s="43"/>
      <c r="T27" s="47"/>
    </row>
    <row r="28" spans="1:20" ht="13.5" thickBot="1">
      <c r="A28" s="42">
        <v>121</v>
      </c>
      <c r="B28" s="43" t="s">
        <v>22</v>
      </c>
      <c r="C28" s="43" t="s">
        <v>59</v>
      </c>
      <c r="D28" s="43" t="s">
        <v>79</v>
      </c>
      <c r="E28" s="43" t="s">
        <v>2</v>
      </c>
      <c r="F28" s="44" t="s">
        <v>29</v>
      </c>
      <c r="G28" s="44">
        <v>1</v>
      </c>
      <c r="H28" s="44" t="b">
        <v>1</v>
      </c>
      <c r="I28" s="43"/>
      <c r="J28" s="44"/>
      <c r="K28" s="44"/>
      <c r="L28" s="43"/>
      <c r="M28" s="48" t="s">
        <v>60</v>
      </c>
      <c r="N28" s="45"/>
      <c r="O28" s="45"/>
      <c r="P28" s="45"/>
      <c r="Q28" s="43"/>
      <c r="R28" s="43"/>
      <c r="S28" s="43"/>
      <c r="T28" s="47"/>
    </row>
    <row r="29" spans="1:20" ht="13.5" thickBot="1">
      <c r="A29" s="42">
        <v>141</v>
      </c>
      <c r="B29" s="43" t="s">
        <v>24</v>
      </c>
      <c r="C29" s="43" t="s">
        <v>98</v>
      </c>
      <c r="D29" s="43" t="s">
        <v>79</v>
      </c>
      <c r="E29" s="43" t="s">
        <v>2</v>
      </c>
      <c r="F29" s="44" t="s">
        <v>29</v>
      </c>
      <c r="G29" s="44">
        <v>2</v>
      </c>
      <c r="H29" s="44" t="b">
        <v>1</v>
      </c>
      <c r="I29" s="54"/>
      <c r="J29" s="50"/>
      <c r="K29" s="50"/>
      <c r="L29" s="55"/>
      <c r="M29" s="48" t="s">
        <v>99</v>
      </c>
      <c r="N29" s="45"/>
      <c r="O29" s="45"/>
      <c r="P29" s="45"/>
      <c r="Q29" s="43"/>
      <c r="R29" s="43"/>
      <c r="S29" s="43"/>
      <c r="T29" s="47"/>
    </row>
    <row r="30" spans="1:20" ht="13.5" thickBot="1">
      <c r="A30" s="42">
        <v>151</v>
      </c>
      <c r="B30" s="43" t="s">
        <v>23</v>
      </c>
      <c r="C30" s="43" t="s">
        <v>100</v>
      </c>
      <c r="D30" s="43" t="s">
        <v>79</v>
      </c>
      <c r="E30" s="43" t="s">
        <v>2</v>
      </c>
      <c r="F30" s="44" t="s">
        <v>29</v>
      </c>
      <c r="G30" s="44">
        <v>2</v>
      </c>
      <c r="H30" s="44" t="b">
        <v>1</v>
      </c>
      <c r="I30" s="54"/>
      <c r="J30" s="50"/>
      <c r="K30" s="50"/>
      <c r="L30" s="55"/>
      <c r="M30" s="48" t="s">
        <v>101</v>
      </c>
      <c r="N30" s="45"/>
      <c r="O30" s="45"/>
      <c r="P30" s="45"/>
      <c r="Q30" s="43"/>
      <c r="R30" s="43"/>
      <c r="S30" s="43"/>
      <c r="T30" s="47"/>
    </row>
    <row r="31" spans="1:20" ht="13.5" thickBot="1">
      <c r="A31" s="42">
        <v>161</v>
      </c>
      <c r="B31" s="43" t="s">
        <v>199</v>
      </c>
      <c r="C31" s="43" t="s">
        <v>199</v>
      </c>
      <c r="D31" s="43" t="s">
        <v>79</v>
      </c>
      <c r="E31" s="43" t="s">
        <v>2</v>
      </c>
      <c r="F31" s="44" t="s">
        <v>29</v>
      </c>
      <c r="G31" s="44">
        <v>2</v>
      </c>
      <c r="H31" s="44" t="b">
        <v>1</v>
      </c>
      <c r="I31" s="54"/>
      <c r="J31" s="50"/>
      <c r="K31" s="50"/>
      <c r="L31" s="55"/>
      <c r="M31" s="48" t="s">
        <v>61</v>
      </c>
      <c r="N31" s="45"/>
      <c r="O31" s="45"/>
      <c r="P31" s="45"/>
      <c r="Q31" s="43"/>
      <c r="R31" s="43"/>
      <c r="S31" s="43"/>
      <c r="T31" s="47"/>
    </row>
    <row r="32" spans="1:20" ht="13.5" thickBot="1">
      <c r="A32" s="49">
        <v>241</v>
      </c>
      <c r="B32" s="46" t="s">
        <v>227</v>
      </c>
      <c r="C32" s="43" t="s">
        <v>136</v>
      </c>
      <c r="D32" s="43" t="s">
        <v>19</v>
      </c>
      <c r="E32" s="43" t="s">
        <v>2</v>
      </c>
      <c r="F32" s="44" t="s">
        <v>29</v>
      </c>
      <c r="G32" s="44">
        <v>1</v>
      </c>
      <c r="H32" s="44" t="b">
        <v>1</v>
      </c>
      <c r="I32" s="43"/>
      <c r="J32" s="44"/>
      <c r="K32" s="44"/>
      <c r="L32" s="43"/>
      <c r="M32" s="48">
        <v>50060</v>
      </c>
      <c r="N32" s="45"/>
      <c r="O32" s="45"/>
      <c r="P32" s="45"/>
      <c r="Q32" s="43"/>
      <c r="R32" s="43"/>
      <c r="S32" s="43"/>
      <c r="T32" s="47"/>
    </row>
    <row r="33" spans="1:20" ht="13.5" thickBot="1">
      <c r="A33" s="49">
        <v>251</v>
      </c>
      <c r="B33" s="46" t="s">
        <v>228</v>
      </c>
      <c r="C33" s="43" t="s">
        <v>136</v>
      </c>
      <c r="D33" s="43" t="s">
        <v>19</v>
      </c>
      <c r="E33" s="43" t="s">
        <v>2</v>
      </c>
      <c r="F33" s="44" t="s">
        <v>29</v>
      </c>
      <c r="G33" s="44">
        <v>1</v>
      </c>
      <c r="H33" s="44" t="b">
        <v>1</v>
      </c>
      <c r="I33" s="43"/>
      <c r="J33" s="44"/>
      <c r="K33" s="44"/>
      <c r="L33" s="43"/>
      <c r="M33" s="48">
        <v>50060</v>
      </c>
      <c r="N33" s="45"/>
      <c r="O33" s="45"/>
      <c r="P33" s="45"/>
      <c r="Q33" s="43"/>
      <c r="R33" s="43"/>
      <c r="S33" s="43"/>
      <c r="T33" s="47"/>
    </row>
    <row r="34" spans="1:20" ht="13.5" thickBot="1">
      <c r="A34" s="42">
        <v>261</v>
      </c>
      <c r="B34" s="43" t="s">
        <v>57</v>
      </c>
      <c r="C34" s="43" t="s">
        <v>137</v>
      </c>
      <c r="D34" s="43" t="s">
        <v>19</v>
      </c>
      <c r="E34" s="43" t="s">
        <v>2</v>
      </c>
      <c r="F34" s="50" t="s">
        <v>238</v>
      </c>
      <c r="G34" s="44">
        <v>0</v>
      </c>
      <c r="H34" s="44" t="b">
        <v>0</v>
      </c>
      <c r="I34" s="43"/>
      <c r="J34" s="44"/>
      <c r="K34" s="44"/>
      <c r="L34" s="43"/>
      <c r="M34" s="48">
        <v>74056</v>
      </c>
      <c r="N34" s="45"/>
      <c r="O34" s="45"/>
      <c r="P34" s="45"/>
      <c r="Q34" s="43"/>
      <c r="R34" s="43"/>
      <c r="S34" s="43"/>
      <c r="T34" s="47"/>
    </row>
    <row r="35" spans="1:20" ht="13.5" thickBot="1">
      <c r="A35" s="42">
        <v>271</v>
      </c>
      <c r="B35" s="43" t="s">
        <v>110</v>
      </c>
      <c r="C35" s="43" t="s">
        <v>52</v>
      </c>
      <c r="D35" s="43" t="s">
        <v>19</v>
      </c>
      <c r="E35" s="43" t="s">
        <v>2</v>
      </c>
      <c r="F35" s="50" t="s">
        <v>238</v>
      </c>
      <c r="G35" s="44">
        <v>0</v>
      </c>
      <c r="H35" s="44" t="b">
        <v>0</v>
      </c>
      <c r="I35" s="43"/>
      <c r="J35" s="44"/>
      <c r="K35" s="44"/>
      <c r="L35" s="43"/>
      <c r="M35" s="48" t="s">
        <v>138</v>
      </c>
      <c r="N35" s="45"/>
      <c r="O35" s="45"/>
      <c r="P35" s="45"/>
      <c r="Q35" s="43"/>
      <c r="R35" s="43"/>
      <c r="S35" s="43"/>
      <c r="T35" s="47"/>
    </row>
    <row r="36" spans="1:20" ht="13.5" thickBot="1">
      <c r="A36" s="42">
        <v>301</v>
      </c>
      <c r="B36" s="45" t="s">
        <v>145</v>
      </c>
      <c r="C36" s="43" t="s">
        <v>88</v>
      </c>
      <c r="D36" s="43" t="s">
        <v>19</v>
      </c>
      <c r="E36" s="43" t="s">
        <v>2</v>
      </c>
      <c r="F36" s="50" t="s">
        <v>237</v>
      </c>
      <c r="G36" s="44">
        <v>4</v>
      </c>
      <c r="H36" s="44" t="b">
        <v>1</v>
      </c>
      <c r="I36" s="43"/>
      <c r="J36" s="44"/>
      <c r="K36" s="44"/>
      <c r="L36" s="43"/>
      <c r="M36" s="48" t="s">
        <v>157</v>
      </c>
      <c r="N36" s="45"/>
      <c r="O36" s="45"/>
      <c r="P36" s="45"/>
      <c r="Q36" s="43"/>
      <c r="R36" s="43"/>
      <c r="S36" s="43"/>
      <c r="T36" s="47"/>
    </row>
    <row r="37" spans="1:20" ht="13.5" thickBot="1">
      <c r="A37" s="42">
        <f aca="true" t="shared" si="0" ref="A37:A48">A36+5</f>
        <v>306</v>
      </c>
      <c r="B37" s="45" t="s">
        <v>146</v>
      </c>
      <c r="C37" s="43" t="s">
        <v>139</v>
      </c>
      <c r="D37" s="43" t="s">
        <v>19</v>
      </c>
      <c r="E37" s="43" t="s">
        <v>2</v>
      </c>
      <c r="F37" s="50" t="s">
        <v>237</v>
      </c>
      <c r="G37" s="44">
        <v>4</v>
      </c>
      <c r="H37" s="44" t="b">
        <v>1</v>
      </c>
      <c r="I37" s="43"/>
      <c r="J37" s="44"/>
      <c r="K37" s="44"/>
      <c r="L37" s="43"/>
      <c r="M37" s="48" t="s">
        <v>158</v>
      </c>
      <c r="N37" s="45"/>
      <c r="O37" s="45"/>
      <c r="P37" s="45"/>
      <c r="Q37" s="43"/>
      <c r="R37" s="43"/>
      <c r="S37" s="43"/>
      <c r="T37" s="47"/>
    </row>
    <row r="38" spans="1:20" ht="13.5" thickBot="1">
      <c r="A38" s="42">
        <f t="shared" si="0"/>
        <v>311</v>
      </c>
      <c r="B38" s="45" t="s">
        <v>147</v>
      </c>
      <c r="C38" s="45" t="s">
        <v>82</v>
      </c>
      <c r="D38" s="43" t="s">
        <v>19</v>
      </c>
      <c r="E38" s="43" t="s">
        <v>2</v>
      </c>
      <c r="F38" s="50" t="s">
        <v>237</v>
      </c>
      <c r="G38" s="44">
        <v>4</v>
      </c>
      <c r="H38" s="44" t="b">
        <v>1</v>
      </c>
      <c r="I38" s="43"/>
      <c r="J38" s="44"/>
      <c r="K38" s="44"/>
      <c r="L38" s="43"/>
      <c r="M38" s="48" t="s">
        <v>159</v>
      </c>
      <c r="N38" s="45"/>
      <c r="O38" s="45"/>
      <c r="P38" s="45"/>
      <c r="Q38" s="43"/>
      <c r="R38" s="43"/>
      <c r="S38" s="43"/>
      <c r="T38" s="47"/>
    </row>
    <row r="39" spans="1:20" ht="13.5" thickBot="1">
      <c r="A39" s="42">
        <f t="shared" si="0"/>
        <v>316</v>
      </c>
      <c r="B39" s="45" t="s">
        <v>144</v>
      </c>
      <c r="C39" s="45" t="s">
        <v>71</v>
      </c>
      <c r="D39" s="43" t="s">
        <v>19</v>
      </c>
      <c r="E39" s="43" t="s">
        <v>2</v>
      </c>
      <c r="F39" s="50" t="s">
        <v>237</v>
      </c>
      <c r="G39" s="44">
        <v>4</v>
      </c>
      <c r="H39" s="44" t="b">
        <v>1</v>
      </c>
      <c r="I39" s="43"/>
      <c r="J39" s="44"/>
      <c r="K39" s="44"/>
      <c r="L39" s="43"/>
      <c r="M39" s="48" t="s">
        <v>62</v>
      </c>
      <c r="N39" s="45"/>
      <c r="O39" s="45"/>
      <c r="P39" s="45"/>
      <c r="Q39" s="43"/>
      <c r="R39" s="43"/>
      <c r="S39" s="43"/>
      <c r="T39" s="47"/>
    </row>
    <row r="40" spans="1:20" ht="13.5" thickBot="1">
      <c r="A40" s="42">
        <f t="shared" si="0"/>
        <v>321</v>
      </c>
      <c r="B40" s="45" t="s">
        <v>141</v>
      </c>
      <c r="C40" s="45" t="s">
        <v>72</v>
      </c>
      <c r="D40" s="43" t="s">
        <v>19</v>
      </c>
      <c r="E40" s="43" t="s">
        <v>2</v>
      </c>
      <c r="F40" s="50" t="s">
        <v>237</v>
      </c>
      <c r="G40" s="44">
        <v>4</v>
      </c>
      <c r="H40" s="44" t="b">
        <v>1</v>
      </c>
      <c r="I40" s="43"/>
      <c r="J40" s="44"/>
      <c r="K40" s="44"/>
      <c r="L40" s="43"/>
      <c r="M40" s="56" t="s">
        <v>142</v>
      </c>
      <c r="N40" s="45"/>
      <c r="O40" s="45"/>
      <c r="P40" s="45"/>
      <c r="Q40" s="43"/>
      <c r="R40" s="43"/>
      <c r="S40" s="43"/>
      <c r="T40" s="47"/>
    </row>
    <row r="41" spans="1:20" ht="13.5" thickBot="1">
      <c r="A41" s="42">
        <f t="shared" si="0"/>
        <v>326</v>
      </c>
      <c r="B41" s="45" t="s">
        <v>148</v>
      </c>
      <c r="C41" s="45" t="s">
        <v>73</v>
      </c>
      <c r="D41" s="43" t="s">
        <v>19</v>
      </c>
      <c r="E41" s="43" t="s">
        <v>2</v>
      </c>
      <c r="F41" s="50" t="s">
        <v>237</v>
      </c>
      <c r="G41" s="44">
        <v>4</v>
      </c>
      <c r="H41" s="44" t="b">
        <v>1</v>
      </c>
      <c r="I41" s="43"/>
      <c r="J41" s="44"/>
      <c r="K41" s="44"/>
      <c r="L41" s="43"/>
      <c r="M41" s="48" t="s">
        <v>160</v>
      </c>
      <c r="N41" s="45"/>
      <c r="O41" s="45"/>
      <c r="P41" s="45"/>
      <c r="Q41" s="43"/>
      <c r="R41" s="43"/>
      <c r="S41" s="43"/>
      <c r="T41" s="47"/>
    </row>
    <row r="42" spans="1:20" ht="13.5" thickBot="1">
      <c r="A42" s="42">
        <f t="shared" si="0"/>
        <v>331</v>
      </c>
      <c r="B42" s="45" t="s">
        <v>78</v>
      </c>
      <c r="C42" s="43" t="s">
        <v>143</v>
      </c>
      <c r="D42" s="43" t="s">
        <v>19</v>
      </c>
      <c r="E42" s="43" t="s">
        <v>2</v>
      </c>
      <c r="F42" s="50" t="s">
        <v>237</v>
      </c>
      <c r="G42" s="44">
        <v>3</v>
      </c>
      <c r="H42" s="44" t="b">
        <v>1</v>
      </c>
      <c r="I42" s="43"/>
      <c r="J42" s="44"/>
      <c r="K42" s="44"/>
      <c r="L42" s="43"/>
      <c r="M42" s="48" t="s">
        <v>63</v>
      </c>
      <c r="N42" s="45"/>
      <c r="O42" s="45"/>
      <c r="P42" s="45"/>
      <c r="Q42" s="43"/>
      <c r="R42" s="43"/>
      <c r="S42" s="43"/>
      <c r="T42" s="47"/>
    </row>
    <row r="43" spans="1:20" ht="13.5" thickBot="1">
      <c r="A43" s="42">
        <f t="shared" si="0"/>
        <v>336</v>
      </c>
      <c r="B43" s="45" t="s">
        <v>149</v>
      </c>
      <c r="C43" s="45" t="s">
        <v>74</v>
      </c>
      <c r="D43" s="43" t="s">
        <v>19</v>
      </c>
      <c r="E43" s="43" t="s">
        <v>2</v>
      </c>
      <c r="F43" s="50" t="s">
        <v>237</v>
      </c>
      <c r="G43" s="44">
        <v>4</v>
      </c>
      <c r="H43" s="44" t="b">
        <v>1</v>
      </c>
      <c r="I43" s="43"/>
      <c r="J43" s="44"/>
      <c r="K43" s="44"/>
      <c r="L43" s="43"/>
      <c r="M43" s="48" t="s">
        <v>161</v>
      </c>
      <c r="N43" s="45"/>
      <c r="O43" s="45"/>
      <c r="P43" s="45"/>
      <c r="Q43" s="43"/>
      <c r="R43" s="43"/>
      <c r="S43" s="43"/>
      <c r="T43" s="47"/>
    </row>
    <row r="44" spans="1:20" ht="13.5" thickBot="1">
      <c r="A44" s="42">
        <f t="shared" si="0"/>
        <v>341</v>
      </c>
      <c r="B44" s="45" t="s">
        <v>150</v>
      </c>
      <c r="C44" s="45" t="s">
        <v>75</v>
      </c>
      <c r="D44" s="43" t="s">
        <v>19</v>
      </c>
      <c r="E44" s="43" t="s">
        <v>2</v>
      </c>
      <c r="F44" s="50" t="s">
        <v>237</v>
      </c>
      <c r="G44" s="44">
        <v>4</v>
      </c>
      <c r="H44" s="44" t="b">
        <v>1</v>
      </c>
      <c r="I44" s="43"/>
      <c r="J44" s="44"/>
      <c r="K44" s="44"/>
      <c r="L44" s="43"/>
      <c r="M44" s="48" t="s">
        <v>162</v>
      </c>
      <c r="N44" s="45"/>
      <c r="O44" s="45"/>
      <c r="P44" s="45"/>
      <c r="Q44" s="43"/>
      <c r="R44" s="43"/>
      <c r="S44" s="43"/>
      <c r="T44" s="47"/>
    </row>
    <row r="45" spans="1:20" ht="13.5" thickBot="1">
      <c r="A45" s="42">
        <f t="shared" si="0"/>
        <v>346</v>
      </c>
      <c r="B45" s="45" t="s">
        <v>151</v>
      </c>
      <c r="C45" s="45" t="s">
        <v>140</v>
      </c>
      <c r="D45" s="43" t="s">
        <v>19</v>
      </c>
      <c r="E45" s="43" t="s">
        <v>2</v>
      </c>
      <c r="F45" s="50" t="s">
        <v>237</v>
      </c>
      <c r="G45" s="44">
        <v>4</v>
      </c>
      <c r="H45" s="44" t="b">
        <v>1</v>
      </c>
      <c r="I45" s="43"/>
      <c r="J45" s="44"/>
      <c r="K45" s="44"/>
      <c r="L45" s="43"/>
      <c r="M45" s="48" t="s">
        <v>104</v>
      </c>
      <c r="N45" s="45"/>
      <c r="O45" s="45"/>
      <c r="P45" s="45"/>
      <c r="Q45" s="43"/>
      <c r="R45" s="43"/>
      <c r="S45" s="43"/>
      <c r="T45" s="47"/>
    </row>
    <row r="46" spans="1:20" ht="13.5" thickBot="1">
      <c r="A46" s="42">
        <f t="shared" si="0"/>
        <v>351</v>
      </c>
      <c r="B46" s="45" t="s">
        <v>152</v>
      </c>
      <c r="C46" s="45" t="s">
        <v>76</v>
      </c>
      <c r="D46" s="43" t="s">
        <v>19</v>
      </c>
      <c r="E46" s="43" t="s">
        <v>2</v>
      </c>
      <c r="F46" s="50" t="s">
        <v>237</v>
      </c>
      <c r="G46" s="44">
        <v>4</v>
      </c>
      <c r="H46" s="44" t="b">
        <v>1</v>
      </c>
      <c r="I46" s="43"/>
      <c r="J46" s="44"/>
      <c r="K46" s="44"/>
      <c r="L46" s="43"/>
      <c r="M46" s="48" t="s">
        <v>163</v>
      </c>
      <c r="N46" s="45"/>
      <c r="O46" s="45"/>
      <c r="P46" s="45"/>
      <c r="Q46" s="43"/>
      <c r="R46" s="43"/>
      <c r="S46" s="43"/>
      <c r="T46" s="47"/>
    </row>
    <row r="47" spans="1:20" ht="13.5" thickBot="1">
      <c r="A47" s="42">
        <f t="shared" si="0"/>
        <v>356</v>
      </c>
      <c r="B47" s="45" t="s">
        <v>26</v>
      </c>
      <c r="C47" s="57"/>
      <c r="D47" s="43" t="s">
        <v>19</v>
      </c>
      <c r="E47" s="43" t="s">
        <v>2</v>
      </c>
      <c r="F47" s="50" t="s">
        <v>237</v>
      </c>
      <c r="G47" s="44">
        <v>6</v>
      </c>
      <c r="H47" s="44" t="b">
        <v>1</v>
      </c>
      <c r="I47" s="43"/>
      <c r="J47" s="44"/>
      <c r="K47" s="44"/>
      <c r="L47" s="43"/>
      <c r="M47" s="48">
        <v>34694</v>
      </c>
      <c r="N47" s="45"/>
      <c r="O47" s="45"/>
      <c r="P47" s="45"/>
      <c r="Q47" s="43"/>
      <c r="R47" s="43"/>
      <c r="S47" s="43"/>
      <c r="T47" s="47"/>
    </row>
    <row r="48" spans="1:20" ht="13.5" thickBot="1">
      <c r="A48" s="42">
        <f t="shared" si="0"/>
        <v>361</v>
      </c>
      <c r="B48" s="45" t="s">
        <v>153</v>
      </c>
      <c r="C48" s="45" t="s">
        <v>89</v>
      </c>
      <c r="D48" s="43" t="s">
        <v>19</v>
      </c>
      <c r="E48" s="43" t="s">
        <v>2</v>
      </c>
      <c r="F48" s="50" t="s">
        <v>237</v>
      </c>
      <c r="G48" s="44">
        <v>4</v>
      </c>
      <c r="H48" s="44" t="b">
        <v>1</v>
      </c>
      <c r="I48" s="43"/>
      <c r="J48" s="44"/>
      <c r="K48" s="44"/>
      <c r="L48" s="43"/>
      <c r="M48" s="48" t="s">
        <v>164</v>
      </c>
      <c r="N48" s="45"/>
      <c r="O48" s="45"/>
      <c r="P48" s="45"/>
      <c r="Q48" s="43"/>
      <c r="R48" s="43"/>
      <c r="S48" s="43"/>
      <c r="T48" s="47"/>
    </row>
    <row r="49" spans="1:20" ht="13.5" thickBot="1">
      <c r="A49" s="42">
        <f>A48+5</f>
        <v>366</v>
      </c>
      <c r="B49" s="45" t="s">
        <v>154</v>
      </c>
      <c r="C49" s="45" t="s">
        <v>77</v>
      </c>
      <c r="D49" s="43" t="s">
        <v>19</v>
      </c>
      <c r="E49" s="43" t="s">
        <v>2</v>
      </c>
      <c r="F49" s="50" t="s">
        <v>237</v>
      </c>
      <c r="G49" s="44">
        <v>4</v>
      </c>
      <c r="H49" s="44" t="b">
        <v>1</v>
      </c>
      <c r="I49" s="43"/>
      <c r="J49" s="44"/>
      <c r="K49" s="44"/>
      <c r="L49" s="43"/>
      <c r="M49" s="48" t="s">
        <v>165</v>
      </c>
      <c r="N49" s="45"/>
      <c r="O49" s="45"/>
      <c r="P49" s="45"/>
      <c r="Q49" s="43"/>
      <c r="R49" s="43"/>
      <c r="S49" s="43"/>
      <c r="T49" s="47"/>
    </row>
    <row r="50" spans="1:20" ht="13.5" thickBot="1">
      <c r="A50" s="42">
        <f>A49+5</f>
        <v>371</v>
      </c>
      <c r="B50" s="45" t="s">
        <v>155</v>
      </c>
      <c r="C50" s="45" t="s">
        <v>91</v>
      </c>
      <c r="D50" s="43" t="s">
        <v>19</v>
      </c>
      <c r="E50" s="43" t="s">
        <v>2</v>
      </c>
      <c r="F50" s="50" t="s">
        <v>237</v>
      </c>
      <c r="G50" s="44">
        <v>4</v>
      </c>
      <c r="H50" s="44" t="b">
        <v>1</v>
      </c>
      <c r="I50" s="43"/>
      <c r="J50" s="44"/>
      <c r="K50" s="44"/>
      <c r="L50" s="43"/>
      <c r="M50" s="48" t="s">
        <v>166</v>
      </c>
      <c r="N50" s="45"/>
      <c r="O50" s="45"/>
      <c r="P50" s="45"/>
      <c r="Q50" s="43"/>
      <c r="R50" s="43"/>
      <c r="S50" s="43"/>
      <c r="T50" s="47"/>
    </row>
    <row r="51" spans="1:20" ht="13.5" thickBot="1">
      <c r="A51" s="42">
        <f>A50+5</f>
        <v>376</v>
      </c>
      <c r="B51" s="45" t="s">
        <v>156</v>
      </c>
      <c r="C51" s="45" t="s">
        <v>90</v>
      </c>
      <c r="D51" s="43" t="s">
        <v>19</v>
      </c>
      <c r="E51" s="43" t="s">
        <v>2</v>
      </c>
      <c r="F51" s="50" t="s">
        <v>237</v>
      </c>
      <c r="G51" s="44">
        <v>4</v>
      </c>
      <c r="H51" s="44" t="b">
        <v>1</v>
      </c>
      <c r="I51" s="43"/>
      <c r="J51" s="44"/>
      <c r="K51" s="44"/>
      <c r="L51" s="43"/>
      <c r="M51" s="56" t="s">
        <v>167</v>
      </c>
      <c r="N51" s="45"/>
      <c r="O51" s="45"/>
      <c r="P51" s="45"/>
      <c r="Q51" s="43"/>
      <c r="R51" s="43"/>
      <c r="S51" s="43"/>
      <c r="T51" s="47"/>
    </row>
    <row r="52" ht="12.75">
      <c r="F52" s="16"/>
    </row>
  </sheetData>
  <sheetProtection/>
  <mergeCells count="2">
    <mergeCell ref="N1:P1"/>
    <mergeCell ref="Q1:R1"/>
  </mergeCells>
  <printOptions/>
  <pageMargins left="0.75" right="0.75" top="1" bottom="1" header="0.5" footer="0.5"/>
  <pageSetup horizontalDpi="1200" verticalDpi="12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T2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4" sqref="A4"/>
    </sheetView>
  </sheetViews>
  <sheetFormatPr defaultColWidth="9.140625" defaultRowHeight="12.75"/>
  <cols>
    <col min="2" max="2" width="22.57421875" style="0" customWidth="1"/>
    <col min="3" max="3" width="21.28125" style="0" customWidth="1"/>
    <col min="4" max="4" width="10.8515625" style="0" customWidth="1"/>
    <col min="5" max="5" width="13.7109375" style="0" customWidth="1"/>
    <col min="9" max="9" width="31.7109375" style="0" customWidth="1"/>
    <col min="10" max="10" width="14.00390625" style="3" customWidth="1"/>
    <col min="11" max="11" width="15.00390625" style="3" customWidth="1"/>
    <col min="12" max="12" width="11.140625" style="0" customWidth="1"/>
    <col min="14" max="14" width="24.57421875" style="0" customWidth="1"/>
    <col min="17" max="20" width="15.28125" style="0" customWidth="1"/>
  </cols>
  <sheetData>
    <row r="1" spans="1:19" ht="13.5" thickBot="1">
      <c r="A1" s="3"/>
      <c r="F1" s="3"/>
      <c r="G1" s="3"/>
      <c r="H1" s="3"/>
      <c r="I1" s="3"/>
      <c r="L1" s="3"/>
      <c r="N1" s="85" t="s">
        <v>105</v>
      </c>
      <c r="O1" s="85"/>
      <c r="P1" s="86"/>
      <c r="Q1" s="87" t="s">
        <v>306</v>
      </c>
      <c r="R1" s="88"/>
      <c r="S1" s="16"/>
    </row>
    <row r="2" spans="1:20" ht="12.75">
      <c r="A2" s="1"/>
      <c r="B2" s="1" t="s">
        <v>2</v>
      </c>
      <c r="C2" s="1" t="s">
        <v>44</v>
      </c>
      <c r="D2" s="1"/>
      <c r="E2" s="1"/>
      <c r="F2" s="1"/>
      <c r="G2" s="1" t="s">
        <v>6</v>
      </c>
      <c r="H2" s="1" t="s">
        <v>80</v>
      </c>
      <c r="I2" s="1"/>
      <c r="J2" s="1" t="s">
        <v>84</v>
      </c>
      <c r="K2" s="1" t="s">
        <v>85</v>
      </c>
      <c r="L2" s="1" t="s">
        <v>15</v>
      </c>
      <c r="M2" s="1" t="s">
        <v>8</v>
      </c>
      <c r="N2" s="6"/>
      <c r="O2" s="6"/>
      <c r="P2" s="6" t="s">
        <v>12</v>
      </c>
      <c r="Q2" s="27" t="s">
        <v>303</v>
      </c>
      <c r="R2" s="28" t="s">
        <v>303</v>
      </c>
      <c r="S2" s="20" t="s">
        <v>200</v>
      </c>
      <c r="T2" s="20" t="s">
        <v>201</v>
      </c>
    </row>
    <row r="3" spans="1:20" ht="13.5" thickBot="1">
      <c r="A3" s="11" t="s">
        <v>0</v>
      </c>
      <c r="B3" s="11" t="s">
        <v>1</v>
      </c>
      <c r="C3" s="11" t="s">
        <v>1</v>
      </c>
      <c r="D3" s="11" t="s">
        <v>3</v>
      </c>
      <c r="E3" s="11" t="s">
        <v>4</v>
      </c>
      <c r="F3" s="11" t="s">
        <v>5</v>
      </c>
      <c r="G3" s="11" t="s">
        <v>7</v>
      </c>
      <c r="H3" s="11" t="s">
        <v>81</v>
      </c>
      <c r="I3" s="11" t="s">
        <v>14</v>
      </c>
      <c r="J3" s="11"/>
      <c r="K3" s="11"/>
      <c r="L3" s="11" t="s">
        <v>16</v>
      </c>
      <c r="M3" s="11" t="s">
        <v>9</v>
      </c>
      <c r="N3" s="10" t="s">
        <v>10</v>
      </c>
      <c r="O3" s="10" t="s">
        <v>11</v>
      </c>
      <c r="P3" s="10" t="s">
        <v>13</v>
      </c>
      <c r="Q3" s="38" t="s">
        <v>304</v>
      </c>
      <c r="R3" s="39" t="s">
        <v>305</v>
      </c>
      <c r="S3" s="40"/>
      <c r="T3" s="41"/>
    </row>
    <row r="4" spans="1:20" ht="13.5" thickBot="1">
      <c r="A4" s="58">
        <v>1</v>
      </c>
      <c r="B4" s="59" t="s">
        <v>205</v>
      </c>
      <c r="C4" s="59"/>
      <c r="D4" s="59" t="s">
        <v>19</v>
      </c>
      <c r="E4" s="59" t="s">
        <v>2</v>
      </c>
      <c r="F4" s="58" t="s">
        <v>28</v>
      </c>
      <c r="G4" s="58">
        <v>2</v>
      </c>
      <c r="H4" s="58" t="b">
        <v>0</v>
      </c>
      <c r="I4" s="60"/>
      <c r="J4" s="58">
        <v>0</v>
      </c>
      <c r="K4" s="58">
        <v>60</v>
      </c>
      <c r="L4" s="59" t="s">
        <v>193</v>
      </c>
      <c r="M4" s="59">
        <v>50050</v>
      </c>
      <c r="N4" s="61"/>
      <c r="O4" s="59" t="s">
        <v>183</v>
      </c>
      <c r="P4" s="59"/>
      <c r="Q4" s="59"/>
      <c r="R4" s="59"/>
      <c r="S4" s="59"/>
      <c r="T4" s="59"/>
    </row>
    <row r="5" spans="1:20" ht="13.5" thickBot="1">
      <c r="A5" s="58">
        <v>2</v>
      </c>
      <c r="B5" s="59" t="s">
        <v>190</v>
      </c>
      <c r="C5" s="59"/>
      <c r="D5" s="59" t="s">
        <v>19</v>
      </c>
      <c r="E5" s="59" t="s">
        <v>2</v>
      </c>
      <c r="F5" s="58" t="s">
        <v>28</v>
      </c>
      <c r="G5" s="58">
        <v>2</v>
      </c>
      <c r="H5" s="58" t="b">
        <v>0</v>
      </c>
      <c r="I5" s="60"/>
      <c r="J5" s="58">
        <v>0</v>
      </c>
      <c r="K5" s="58">
        <v>60</v>
      </c>
      <c r="L5" s="59"/>
      <c r="M5" s="59">
        <v>50050</v>
      </c>
      <c r="N5" s="61"/>
      <c r="O5" s="59" t="s">
        <v>194</v>
      </c>
      <c r="P5" s="59"/>
      <c r="Q5" s="59"/>
      <c r="R5" s="59"/>
      <c r="S5" s="59"/>
      <c r="T5" s="59"/>
    </row>
    <row r="6" spans="1:20" ht="13.5" thickBot="1">
      <c r="A6" s="58">
        <v>3</v>
      </c>
      <c r="B6" s="59" t="s">
        <v>191</v>
      </c>
      <c r="C6" s="59"/>
      <c r="D6" s="59" t="s">
        <v>19</v>
      </c>
      <c r="E6" s="59" t="s">
        <v>35</v>
      </c>
      <c r="F6" s="58" t="s">
        <v>32</v>
      </c>
      <c r="G6" s="58">
        <v>0</v>
      </c>
      <c r="H6" s="58" t="b">
        <v>0</v>
      </c>
      <c r="I6" s="60"/>
      <c r="J6" s="58"/>
      <c r="K6" s="58"/>
      <c r="L6" s="59"/>
      <c r="M6" s="59"/>
      <c r="N6" s="61"/>
      <c r="O6" s="59" t="s">
        <v>195</v>
      </c>
      <c r="P6" s="59"/>
      <c r="Q6" s="59"/>
      <c r="R6" s="59"/>
      <c r="S6" s="59"/>
      <c r="T6" s="59"/>
    </row>
    <row r="7" spans="1:20" ht="13.5" thickBot="1">
      <c r="A7" s="58">
        <v>4</v>
      </c>
      <c r="B7" s="59" t="s">
        <v>34</v>
      </c>
      <c r="C7" s="59"/>
      <c r="D7" s="59" t="s">
        <v>19</v>
      </c>
      <c r="E7" s="59" t="s">
        <v>2</v>
      </c>
      <c r="F7" s="58" t="s">
        <v>28</v>
      </c>
      <c r="G7" s="58">
        <v>2</v>
      </c>
      <c r="H7" s="58" t="b">
        <v>0</v>
      </c>
      <c r="I7" s="60"/>
      <c r="J7" s="58">
        <v>0</v>
      </c>
      <c r="K7" s="58">
        <v>60</v>
      </c>
      <c r="L7" s="59"/>
      <c r="M7" s="59">
        <v>50050</v>
      </c>
      <c r="N7" s="61"/>
      <c r="O7" s="59" t="s">
        <v>183</v>
      </c>
      <c r="P7" s="59"/>
      <c r="Q7" s="59"/>
      <c r="R7" s="59"/>
      <c r="S7" s="59"/>
      <c r="T7" s="59"/>
    </row>
    <row r="8" spans="1:20" ht="13.5" thickBot="1">
      <c r="A8" s="58">
        <v>5</v>
      </c>
      <c r="B8" s="59" t="s">
        <v>192</v>
      </c>
      <c r="C8" s="59"/>
      <c r="D8" s="59" t="s">
        <v>19</v>
      </c>
      <c r="E8" s="59" t="s">
        <v>35</v>
      </c>
      <c r="F8" s="58" t="s">
        <v>32</v>
      </c>
      <c r="G8" s="58">
        <v>0</v>
      </c>
      <c r="H8" s="58" t="b">
        <v>0</v>
      </c>
      <c r="I8" s="60"/>
      <c r="J8" s="58"/>
      <c r="K8" s="58"/>
      <c r="L8" s="59"/>
      <c r="M8" s="59"/>
      <c r="N8" s="61"/>
      <c r="O8" s="59" t="s">
        <v>196</v>
      </c>
      <c r="P8" s="59"/>
      <c r="Q8" s="59"/>
      <c r="R8" s="59"/>
      <c r="S8" s="59"/>
      <c r="T8" s="59"/>
    </row>
    <row r="9" spans="1:20" ht="13.5" thickBot="1">
      <c r="A9" s="58">
        <v>11</v>
      </c>
      <c r="B9" s="59" t="s">
        <v>17</v>
      </c>
      <c r="C9" s="59"/>
      <c r="D9" s="59" t="s">
        <v>79</v>
      </c>
      <c r="E9" s="59" t="s">
        <v>2</v>
      </c>
      <c r="F9" s="58" t="s">
        <v>29</v>
      </c>
      <c r="G9" s="58">
        <v>0</v>
      </c>
      <c r="H9" s="58" t="b">
        <v>1</v>
      </c>
      <c r="I9" s="59"/>
      <c r="J9" s="58"/>
      <c r="K9" s="58">
        <v>500</v>
      </c>
      <c r="L9" s="62"/>
      <c r="M9" s="63" t="s">
        <v>64</v>
      </c>
      <c r="N9" s="59"/>
      <c r="O9" s="59"/>
      <c r="P9" s="59"/>
      <c r="Q9" s="59"/>
      <c r="R9" s="59"/>
      <c r="S9" s="59"/>
      <c r="T9" s="59"/>
    </row>
    <row r="10" spans="1:20" ht="13.5" thickBot="1">
      <c r="A10" s="58">
        <v>12</v>
      </c>
      <c r="B10" s="59" t="s">
        <v>45</v>
      </c>
      <c r="C10" s="59"/>
      <c r="D10" s="59" t="s">
        <v>79</v>
      </c>
      <c r="E10" s="59" t="s">
        <v>40</v>
      </c>
      <c r="F10" s="58" t="s">
        <v>46</v>
      </c>
      <c r="G10" s="58">
        <v>0</v>
      </c>
      <c r="H10" s="58" t="b">
        <v>0</v>
      </c>
      <c r="I10" s="64" t="s">
        <v>83</v>
      </c>
      <c r="J10" s="64"/>
      <c r="K10" s="64"/>
      <c r="L10" s="62"/>
      <c r="M10" s="63" t="s">
        <v>64</v>
      </c>
      <c r="N10" s="59"/>
      <c r="O10" s="59"/>
      <c r="P10" s="59"/>
      <c r="Q10" s="59"/>
      <c r="R10" s="59"/>
      <c r="S10" s="59"/>
      <c r="T10" s="59"/>
    </row>
    <row r="11" spans="1:20" ht="13.5" thickBot="1">
      <c r="A11" s="58">
        <v>21</v>
      </c>
      <c r="B11" s="59" t="s">
        <v>234</v>
      </c>
      <c r="C11" s="59"/>
      <c r="D11" s="59" t="s">
        <v>79</v>
      </c>
      <c r="E11" s="59" t="s">
        <v>2</v>
      </c>
      <c r="F11" s="58" t="s">
        <v>29</v>
      </c>
      <c r="G11" s="58">
        <v>0</v>
      </c>
      <c r="H11" s="58" t="b">
        <v>1</v>
      </c>
      <c r="I11" s="59"/>
      <c r="J11" s="58"/>
      <c r="K11" s="58">
        <v>500</v>
      </c>
      <c r="L11" s="59"/>
      <c r="M11" s="63" t="s">
        <v>93</v>
      </c>
      <c r="N11" s="59"/>
      <c r="O11" s="59"/>
      <c r="P11" s="59"/>
      <c r="Q11" s="59"/>
      <c r="R11" s="59"/>
      <c r="S11" s="59"/>
      <c r="T11" s="59"/>
    </row>
    <row r="12" spans="1:20" ht="13.5" thickBot="1">
      <c r="A12" s="58">
        <v>22</v>
      </c>
      <c r="B12" s="59" t="s">
        <v>235</v>
      </c>
      <c r="C12" s="59"/>
      <c r="D12" s="59" t="s">
        <v>79</v>
      </c>
      <c r="E12" s="59" t="s">
        <v>40</v>
      </c>
      <c r="F12" s="58" t="s">
        <v>46</v>
      </c>
      <c r="G12" s="58">
        <v>0</v>
      </c>
      <c r="H12" s="58" t="b">
        <v>0</v>
      </c>
      <c r="I12" s="71" t="s">
        <v>308</v>
      </c>
      <c r="J12" s="64"/>
      <c r="K12" s="64"/>
      <c r="L12" s="62"/>
      <c r="M12" s="63" t="s">
        <v>93</v>
      </c>
      <c r="N12" s="59"/>
      <c r="O12" s="59"/>
      <c r="P12" s="59"/>
      <c r="Q12" s="59"/>
      <c r="R12" s="59"/>
      <c r="S12" s="59"/>
      <c r="T12" s="59"/>
    </row>
    <row r="13" spans="1:20" ht="13.5" thickBot="1">
      <c r="A13" s="58">
        <v>31</v>
      </c>
      <c r="B13" s="59" t="s">
        <v>18</v>
      </c>
      <c r="C13" s="59"/>
      <c r="D13" s="59" t="s">
        <v>79</v>
      </c>
      <c r="E13" s="59" t="s">
        <v>2</v>
      </c>
      <c r="F13" s="58" t="s">
        <v>29</v>
      </c>
      <c r="G13" s="58">
        <v>0</v>
      </c>
      <c r="H13" s="58" t="b">
        <v>0</v>
      </c>
      <c r="I13" s="59"/>
      <c r="J13" s="58"/>
      <c r="K13" s="58">
        <v>500</v>
      </c>
      <c r="L13" s="59"/>
      <c r="M13" s="63" t="s">
        <v>65</v>
      </c>
      <c r="N13" s="59"/>
      <c r="O13" s="59"/>
      <c r="P13" s="59"/>
      <c r="Q13" s="59"/>
      <c r="R13" s="59"/>
      <c r="S13" s="59"/>
      <c r="T13" s="59"/>
    </row>
    <row r="14" spans="1:20" ht="13.5" thickBot="1">
      <c r="A14" s="58">
        <v>32</v>
      </c>
      <c r="B14" s="59" t="s">
        <v>86</v>
      </c>
      <c r="C14" s="59"/>
      <c r="D14" s="59" t="s">
        <v>79</v>
      </c>
      <c r="E14" s="59" t="s">
        <v>40</v>
      </c>
      <c r="F14" s="58" t="s">
        <v>46</v>
      </c>
      <c r="G14" s="58">
        <v>0</v>
      </c>
      <c r="H14" s="58" t="b">
        <v>0</v>
      </c>
      <c r="I14" s="64" t="s">
        <v>92</v>
      </c>
      <c r="J14" s="64"/>
      <c r="K14" s="64"/>
      <c r="L14" s="62"/>
      <c r="M14" s="63" t="s">
        <v>65</v>
      </c>
      <c r="N14" s="59"/>
      <c r="O14" s="59"/>
      <c r="P14" s="59"/>
      <c r="Q14" s="59"/>
      <c r="R14" s="59"/>
      <c r="S14" s="59"/>
      <c r="T14" s="59"/>
    </row>
    <row r="15" spans="1:20" ht="13.5" thickBot="1">
      <c r="A15" s="58">
        <v>41</v>
      </c>
      <c r="B15" s="59" t="s">
        <v>68</v>
      </c>
      <c r="C15" s="59"/>
      <c r="D15" s="59" t="s">
        <v>79</v>
      </c>
      <c r="E15" s="59" t="s">
        <v>2</v>
      </c>
      <c r="F15" s="58" t="s">
        <v>29</v>
      </c>
      <c r="G15" s="58">
        <v>0</v>
      </c>
      <c r="H15" s="58" t="b">
        <v>0</v>
      </c>
      <c r="I15" s="59"/>
      <c r="J15" s="58"/>
      <c r="K15" s="58">
        <v>500</v>
      </c>
      <c r="L15" s="62"/>
      <c r="M15" s="63" t="s">
        <v>66</v>
      </c>
      <c r="N15" s="59"/>
      <c r="O15" s="59"/>
      <c r="P15" s="59"/>
      <c r="Q15" s="59"/>
      <c r="R15" s="59"/>
      <c r="S15" s="59"/>
      <c r="T15" s="59"/>
    </row>
    <row r="16" spans="1:20" ht="13.5" thickBot="1">
      <c r="A16" s="58">
        <v>42</v>
      </c>
      <c r="B16" s="59" t="s">
        <v>132</v>
      </c>
      <c r="C16" s="59"/>
      <c r="D16" s="59" t="s">
        <v>79</v>
      </c>
      <c r="E16" s="59" t="s">
        <v>40</v>
      </c>
      <c r="F16" s="58" t="s">
        <v>46</v>
      </c>
      <c r="G16" s="58">
        <v>0</v>
      </c>
      <c r="H16" s="58" t="b">
        <v>0</v>
      </c>
      <c r="I16" s="64" t="s">
        <v>87</v>
      </c>
      <c r="J16" s="64"/>
      <c r="K16" s="64"/>
      <c r="L16" s="62"/>
      <c r="M16" s="63" t="s">
        <v>66</v>
      </c>
      <c r="N16" s="59"/>
      <c r="O16" s="59"/>
      <c r="P16" s="59"/>
      <c r="Q16" s="59"/>
      <c r="R16" s="59"/>
      <c r="S16" s="59"/>
      <c r="T16" s="59"/>
    </row>
    <row r="17" spans="1:20" ht="13.5" thickBot="1">
      <c r="A17" s="58">
        <v>51</v>
      </c>
      <c r="B17" s="59" t="s">
        <v>95</v>
      </c>
      <c r="C17" s="59" t="s">
        <v>96</v>
      </c>
      <c r="D17" s="59" t="s">
        <v>79</v>
      </c>
      <c r="E17" s="59" t="s">
        <v>2</v>
      </c>
      <c r="F17" s="58" t="s">
        <v>29</v>
      </c>
      <c r="G17" s="58">
        <v>0</v>
      </c>
      <c r="H17" s="58" t="b">
        <v>0</v>
      </c>
      <c r="I17" s="64"/>
      <c r="J17" s="64"/>
      <c r="K17" s="64"/>
      <c r="L17" s="62"/>
      <c r="M17" s="63" t="s">
        <v>97</v>
      </c>
      <c r="N17" s="59"/>
      <c r="O17" s="59"/>
      <c r="P17" s="59"/>
      <c r="Q17" s="59"/>
      <c r="R17" s="59"/>
      <c r="S17" s="59"/>
      <c r="T17" s="59"/>
    </row>
    <row r="18" spans="1:20" s="16" customFormat="1" ht="13.5" thickBot="1">
      <c r="A18" s="64">
        <v>52</v>
      </c>
      <c r="B18" s="61" t="s">
        <v>233</v>
      </c>
      <c r="C18" s="61"/>
      <c r="D18" s="61" t="s">
        <v>79</v>
      </c>
      <c r="E18" s="61" t="s">
        <v>40</v>
      </c>
      <c r="F18" s="64" t="s">
        <v>46</v>
      </c>
      <c r="G18" s="64">
        <v>0</v>
      </c>
      <c r="H18" s="64" t="b">
        <v>0</v>
      </c>
      <c r="I18" s="70" t="s">
        <v>307</v>
      </c>
      <c r="J18" s="64"/>
      <c r="K18" s="64"/>
      <c r="L18" s="65"/>
      <c r="M18" s="63" t="s">
        <v>97</v>
      </c>
      <c r="N18" s="61"/>
      <c r="O18" s="61"/>
      <c r="P18" s="61"/>
      <c r="Q18" s="61"/>
      <c r="R18" s="61"/>
      <c r="S18" s="61"/>
      <c r="T18" s="61"/>
    </row>
    <row r="19" spans="1:20" ht="13.5" thickBot="1">
      <c r="A19" s="58">
        <v>61</v>
      </c>
      <c r="B19" s="59" t="s">
        <v>22</v>
      </c>
      <c r="C19" s="59" t="s">
        <v>59</v>
      </c>
      <c r="D19" s="59" t="s">
        <v>79</v>
      </c>
      <c r="E19" s="59" t="s">
        <v>2</v>
      </c>
      <c r="F19" s="58" t="s">
        <v>29</v>
      </c>
      <c r="G19" s="58">
        <v>1</v>
      </c>
      <c r="H19" s="58" t="b">
        <v>1</v>
      </c>
      <c r="I19" s="59"/>
      <c r="J19" s="58"/>
      <c r="K19" s="58"/>
      <c r="L19" s="59"/>
      <c r="M19" s="63" t="s">
        <v>60</v>
      </c>
      <c r="N19" s="59"/>
      <c r="O19" s="59"/>
      <c r="P19" s="59"/>
      <c r="Q19" s="59"/>
      <c r="R19" s="59"/>
      <c r="S19" s="59"/>
      <c r="T19" s="59"/>
    </row>
    <row r="20" spans="1:20" ht="13.5" thickBot="1">
      <c r="A20" s="58">
        <v>71</v>
      </c>
      <c r="B20" s="59" t="s">
        <v>24</v>
      </c>
      <c r="C20" s="59" t="s">
        <v>98</v>
      </c>
      <c r="D20" s="59" t="s">
        <v>79</v>
      </c>
      <c r="E20" s="59" t="s">
        <v>2</v>
      </c>
      <c r="F20" s="58" t="s">
        <v>29</v>
      </c>
      <c r="G20" s="58">
        <v>2</v>
      </c>
      <c r="H20" s="58" t="b">
        <v>0</v>
      </c>
      <c r="I20" s="64"/>
      <c r="J20" s="64"/>
      <c r="K20" s="64"/>
      <c r="L20" s="62"/>
      <c r="M20" s="63" t="s">
        <v>99</v>
      </c>
      <c r="N20" s="59"/>
      <c r="O20" s="59"/>
      <c r="P20" s="59"/>
      <c r="Q20" s="59"/>
      <c r="R20" s="59"/>
      <c r="S20" s="59"/>
      <c r="T20" s="59"/>
    </row>
    <row r="21" spans="1:20" ht="13.5" thickBot="1">
      <c r="A21" s="58">
        <v>81</v>
      </c>
      <c r="B21" s="59" t="s">
        <v>23</v>
      </c>
      <c r="C21" s="59" t="s">
        <v>100</v>
      </c>
      <c r="D21" s="59" t="s">
        <v>79</v>
      </c>
      <c r="E21" s="59" t="s">
        <v>2</v>
      </c>
      <c r="F21" s="58" t="s">
        <v>29</v>
      </c>
      <c r="G21" s="58">
        <v>2</v>
      </c>
      <c r="H21" s="58" t="b">
        <v>0</v>
      </c>
      <c r="I21" s="64"/>
      <c r="J21" s="64"/>
      <c r="K21" s="64"/>
      <c r="L21" s="62"/>
      <c r="M21" s="63" t="s">
        <v>101</v>
      </c>
      <c r="N21" s="59"/>
      <c r="O21" s="59"/>
      <c r="P21" s="59"/>
      <c r="Q21" s="59"/>
      <c r="R21" s="59"/>
      <c r="S21" s="59"/>
      <c r="T21" s="59"/>
    </row>
    <row r="22" spans="1:20" s="16" customFormat="1" ht="13.5" thickBot="1">
      <c r="A22" s="64">
        <v>151</v>
      </c>
      <c r="B22" s="61" t="s">
        <v>216</v>
      </c>
      <c r="C22" s="61"/>
      <c r="D22" s="61" t="s">
        <v>215</v>
      </c>
      <c r="E22" s="61" t="s">
        <v>2</v>
      </c>
      <c r="F22" s="64" t="s">
        <v>239</v>
      </c>
      <c r="G22" s="64">
        <v>0</v>
      </c>
      <c r="H22" s="64" t="b">
        <v>0</v>
      </c>
      <c r="I22" s="64"/>
      <c r="J22" s="64">
        <v>0</v>
      </c>
      <c r="K22" s="64">
        <v>3</v>
      </c>
      <c r="L22" s="65"/>
      <c r="M22" s="66"/>
      <c r="N22" s="61"/>
      <c r="O22" s="61"/>
      <c r="P22" s="61"/>
      <c r="Q22" s="61"/>
      <c r="R22" s="61"/>
      <c r="S22" s="61"/>
      <c r="T22" s="61"/>
    </row>
    <row r="23" spans="1:20" s="16" customFormat="1" ht="13.5" thickBot="1">
      <c r="A23" s="64">
        <v>161</v>
      </c>
      <c r="B23" s="61" t="s">
        <v>217</v>
      </c>
      <c r="C23" s="61"/>
      <c r="D23" s="61" t="s">
        <v>215</v>
      </c>
      <c r="E23" s="61" t="s">
        <v>2</v>
      </c>
      <c r="F23" s="64" t="s">
        <v>239</v>
      </c>
      <c r="G23" s="64">
        <v>0</v>
      </c>
      <c r="H23" s="64" t="b">
        <v>0</v>
      </c>
      <c r="I23" s="64"/>
      <c r="J23" s="64">
        <v>0</v>
      </c>
      <c r="K23" s="64">
        <v>3</v>
      </c>
      <c r="L23" s="65"/>
      <c r="M23" s="66"/>
      <c r="N23" s="61"/>
      <c r="O23" s="61"/>
      <c r="P23" s="61"/>
      <c r="Q23" s="61"/>
      <c r="R23" s="61"/>
      <c r="S23" s="61"/>
      <c r="T23" s="61"/>
    </row>
    <row r="24" spans="1:20" ht="13.5" thickBot="1">
      <c r="A24" s="58">
        <v>201</v>
      </c>
      <c r="B24" s="67" t="s">
        <v>206</v>
      </c>
      <c r="C24" s="67" t="s">
        <v>112</v>
      </c>
      <c r="D24" s="68" t="s">
        <v>203</v>
      </c>
      <c r="E24" s="59" t="s">
        <v>35</v>
      </c>
      <c r="F24" s="58" t="s">
        <v>113</v>
      </c>
      <c r="G24" s="58">
        <v>0</v>
      </c>
      <c r="H24" s="58" t="b">
        <v>0</v>
      </c>
      <c r="I24" s="64"/>
      <c r="J24" s="64"/>
      <c r="K24" s="64"/>
      <c r="L24" s="62"/>
      <c r="M24" s="63"/>
      <c r="N24" s="59"/>
      <c r="O24" s="59"/>
      <c r="P24" s="59"/>
      <c r="Q24" s="59"/>
      <c r="R24" s="59"/>
      <c r="S24" s="59"/>
      <c r="T24" s="59"/>
    </row>
    <row r="25" spans="1:20" ht="13.5" thickBot="1">
      <c r="A25" s="58">
        <v>211</v>
      </c>
      <c r="B25" s="67" t="s">
        <v>207</v>
      </c>
      <c r="C25" s="67" t="s">
        <v>112</v>
      </c>
      <c r="D25" s="68" t="s">
        <v>203</v>
      </c>
      <c r="E25" s="59" t="s">
        <v>35</v>
      </c>
      <c r="F25" s="58" t="s">
        <v>113</v>
      </c>
      <c r="G25" s="58">
        <v>0</v>
      </c>
      <c r="H25" s="58" t="b">
        <v>0</v>
      </c>
      <c r="I25" s="64"/>
      <c r="J25" s="64"/>
      <c r="K25" s="64"/>
      <c r="L25" s="62"/>
      <c r="M25" s="63"/>
      <c r="N25" s="59"/>
      <c r="O25" s="59"/>
      <c r="P25" s="59"/>
      <c r="Q25" s="59"/>
      <c r="R25" s="59"/>
      <c r="S25" s="59"/>
      <c r="T25" s="59"/>
    </row>
    <row r="26" spans="1:20" ht="13.5" thickBot="1">
      <c r="A26" s="58">
        <v>221</v>
      </c>
      <c r="B26" s="67" t="s">
        <v>208</v>
      </c>
      <c r="C26" s="67" t="s">
        <v>112</v>
      </c>
      <c r="D26" s="68" t="s">
        <v>203</v>
      </c>
      <c r="E26" s="59" t="s">
        <v>35</v>
      </c>
      <c r="F26" s="58" t="s">
        <v>113</v>
      </c>
      <c r="G26" s="58">
        <v>0</v>
      </c>
      <c r="H26" s="58" t="b">
        <v>0</v>
      </c>
      <c r="I26" s="64"/>
      <c r="J26" s="64"/>
      <c r="K26" s="64"/>
      <c r="L26" s="62"/>
      <c r="M26" s="63"/>
      <c r="N26" s="59"/>
      <c r="O26" s="59"/>
      <c r="P26" s="59"/>
      <c r="Q26" s="59"/>
      <c r="R26" s="59"/>
      <c r="S26" s="59"/>
      <c r="T26" s="59"/>
    </row>
    <row r="27" spans="1:20" s="16" customFormat="1" ht="13.5" thickBot="1">
      <c r="A27" s="64">
        <v>231</v>
      </c>
      <c r="B27" s="69" t="s">
        <v>209</v>
      </c>
      <c r="C27" s="69" t="s">
        <v>112</v>
      </c>
      <c r="D27" s="61" t="s">
        <v>203</v>
      </c>
      <c r="E27" s="61" t="s">
        <v>35</v>
      </c>
      <c r="F27" s="64" t="s">
        <v>113</v>
      </c>
      <c r="G27" s="64">
        <v>0</v>
      </c>
      <c r="H27" s="64" t="b">
        <v>0</v>
      </c>
      <c r="I27" s="64"/>
      <c r="J27" s="64"/>
      <c r="K27" s="64"/>
      <c r="L27" s="65"/>
      <c r="M27" s="66"/>
      <c r="N27" s="61"/>
      <c r="O27" s="61"/>
      <c r="P27" s="61"/>
      <c r="Q27" s="61"/>
      <c r="R27" s="61"/>
      <c r="S27" s="61"/>
      <c r="T27" s="61"/>
    </row>
    <row r="28" spans="1:20" ht="13.5" thickBot="1">
      <c r="A28" s="64">
        <v>301</v>
      </c>
      <c r="B28" s="61" t="s">
        <v>176</v>
      </c>
      <c r="C28" s="61" t="s">
        <v>177</v>
      </c>
      <c r="D28" s="61" t="s">
        <v>79</v>
      </c>
      <c r="E28" s="61" t="s">
        <v>2</v>
      </c>
      <c r="F28" s="64" t="s">
        <v>210</v>
      </c>
      <c r="G28" s="64">
        <v>0</v>
      </c>
      <c r="H28" s="64" t="b">
        <v>0</v>
      </c>
      <c r="I28" s="59"/>
      <c r="J28" s="58">
        <v>0</v>
      </c>
      <c r="K28" s="58">
        <v>50</v>
      </c>
      <c r="L28" s="59"/>
      <c r="M28" s="59"/>
      <c r="N28" s="59"/>
      <c r="O28" s="59"/>
      <c r="P28" s="59"/>
      <c r="Q28" s="59"/>
      <c r="R28" s="59"/>
      <c r="S28" s="59"/>
      <c r="T28" s="59"/>
    </row>
  </sheetData>
  <sheetProtection/>
  <mergeCells count="2">
    <mergeCell ref="N1:P1"/>
    <mergeCell ref="Q1:R1"/>
  </mergeCells>
  <printOptions/>
  <pageMargins left="0.75" right="0.75" top="1" bottom="1" header="0.5" footer="0.5"/>
  <pageSetup horizontalDpi="1200" verticalDpi="12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57421875" style="0" customWidth="1"/>
    <col min="2" max="2" width="26.28125" style="0" customWidth="1"/>
    <col min="3" max="3" width="20.140625" style="0" customWidth="1"/>
    <col min="4" max="4" width="11.57421875" style="0" customWidth="1"/>
    <col min="5" max="5" width="11.00390625" style="0" customWidth="1"/>
    <col min="9" max="9" width="11.7109375" style="0" customWidth="1"/>
    <col min="10" max="10" width="11.8515625" style="0" customWidth="1"/>
    <col min="11" max="11" width="11.421875" style="0" customWidth="1"/>
    <col min="12" max="12" width="13.8515625" style="0" customWidth="1"/>
    <col min="14" max="14" width="13.140625" style="0" customWidth="1"/>
    <col min="17" max="20" width="16.7109375" style="0" customWidth="1"/>
  </cols>
  <sheetData>
    <row r="1" spans="1:19" ht="13.5" thickBot="1">
      <c r="A1" s="3"/>
      <c r="F1" s="3"/>
      <c r="G1" s="3"/>
      <c r="H1" s="3"/>
      <c r="I1" s="3"/>
      <c r="J1" s="3"/>
      <c r="K1" s="3"/>
      <c r="L1" s="3"/>
      <c r="N1" s="85" t="s">
        <v>248</v>
      </c>
      <c r="O1" s="85"/>
      <c r="P1" s="85"/>
      <c r="Q1" s="87" t="s">
        <v>306</v>
      </c>
      <c r="R1" s="88"/>
      <c r="S1" s="16"/>
    </row>
    <row r="2" spans="1:20" ht="12.75">
      <c r="A2" s="1"/>
      <c r="B2" s="14" t="s">
        <v>2</v>
      </c>
      <c r="C2" s="1" t="s">
        <v>44</v>
      </c>
      <c r="D2" s="15"/>
      <c r="E2" s="1"/>
      <c r="F2" s="1"/>
      <c r="G2" s="1" t="s">
        <v>6</v>
      </c>
      <c r="H2" s="1" t="s">
        <v>80</v>
      </c>
      <c r="I2" s="1"/>
      <c r="J2" s="1" t="s">
        <v>84</v>
      </c>
      <c r="K2" s="1" t="s">
        <v>85</v>
      </c>
      <c r="L2" s="1" t="s">
        <v>15</v>
      </c>
      <c r="M2" s="1" t="s">
        <v>8</v>
      </c>
      <c r="N2" s="6"/>
      <c r="O2" s="6"/>
      <c r="P2" s="17" t="s">
        <v>12</v>
      </c>
      <c r="Q2" s="27" t="s">
        <v>303</v>
      </c>
      <c r="R2" s="28" t="s">
        <v>303</v>
      </c>
      <c r="S2" s="20" t="s">
        <v>200</v>
      </c>
      <c r="T2" s="20" t="s">
        <v>201</v>
      </c>
    </row>
    <row r="3" spans="1:20" ht="13.5" thickBot="1">
      <c r="A3" s="11" t="s">
        <v>0</v>
      </c>
      <c r="B3" s="72" t="s">
        <v>1</v>
      </c>
      <c r="C3" s="11" t="s">
        <v>1</v>
      </c>
      <c r="D3" s="73" t="s">
        <v>3</v>
      </c>
      <c r="E3" s="11" t="s">
        <v>4</v>
      </c>
      <c r="F3" s="11" t="s">
        <v>5</v>
      </c>
      <c r="G3" s="11" t="s">
        <v>7</v>
      </c>
      <c r="H3" s="11" t="s">
        <v>81</v>
      </c>
      <c r="I3" s="11" t="s">
        <v>14</v>
      </c>
      <c r="J3" s="11"/>
      <c r="K3" s="11"/>
      <c r="L3" s="11" t="s">
        <v>16</v>
      </c>
      <c r="M3" s="11" t="s">
        <v>9</v>
      </c>
      <c r="N3" s="10" t="s">
        <v>10</v>
      </c>
      <c r="O3" s="10" t="s">
        <v>11</v>
      </c>
      <c r="P3" s="12" t="s">
        <v>13</v>
      </c>
      <c r="Q3" s="38" t="s">
        <v>304</v>
      </c>
      <c r="R3" s="39" t="s">
        <v>305</v>
      </c>
      <c r="S3" s="40"/>
      <c r="T3" s="41"/>
    </row>
    <row r="4" spans="1:20" ht="13.5" thickBot="1">
      <c r="A4" s="58">
        <v>1</v>
      </c>
      <c r="B4" s="59" t="s">
        <v>249</v>
      </c>
      <c r="C4" s="59" t="s">
        <v>250</v>
      </c>
      <c r="D4" s="59" t="s">
        <v>19</v>
      </c>
      <c r="E4" s="59" t="s">
        <v>2</v>
      </c>
      <c r="F4" s="75" t="s">
        <v>250</v>
      </c>
      <c r="G4" s="58">
        <v>0</v>
      </c>
      <c r="H4" s="58" t="b">
        <v>0</v>
      </c>
      <c r="I4" s="59"/>
      <c r="J4" s="59"/>
      <c r="K4" s="59"/>
      <c r="L4" s="59"/>
      <c r="M4" s="76" t="s">
        <v>36</v>
      </c>
      <c r="N4" s="59"/>
      <c r="O4" s="59"/>
      <c r="P4" s="59"/>
      <c r="Q4" s="61"/>
      <c r="R4" s="59"/>
      <c r="S4" s="59"/>
      <c r="T4" s="59"/>
    </row>
    <row r="5" spans="1:20" ht="13.5" thickBot="1">
      <c r="A5" s="58">
        <v>3</v>
      </c>
      <c r="B5" s="59" t="s">
        <v>251</v>
      </c>
      <c r="C5" s="59"/>
      <c r="D5" s="59" t="s">
        <v>19</v>
      </c>
      <c r="E5" s="59" t="s">
        <v>2</v>
      </c>
      <c r="F5" s="75" t="s">
        <v>250</v>
      </c>
      <c r="G5" s="58">
        <v>1</v>
      </c>
      <c r="H5" s="58" t="b">
        <v>0</v>
      </c>
      <c r="I5" s="59"/>
      <c r="J5" s="59"/>
      <c r="K5" s="59"/>
      <c r="L5" s="59"/>
      <c r="M5" s="76" t="s">
        <v>36</v>
      </c>
      <c r="N5" s="59"/>
      <c r="O5" s="59"/>
      <c r="P5" s="59"/>
      <c r="Q5" s="61"/>
      <c r="R5" s="59"/>
      <c r="S5" s="59"/>
      <c r="T5" s="59"/>
    </row>
    <row r="6" spans="1:20" ht="13.5" thickBot="1">
      <c r="A6" s="58">
        <v>5</v>
      </c>
      <c r="B6" s="59" t="s">
        <v>252</v>
      </c>
      <c r="C6" s="59"/>
      <c r="D6" s="59" t="s">
        <v>19</v>
      </c>
      <c r="E6" s="59" t="s">
        <v>2</v>
      </c>
      <c r="F6" s="58" t="s">
        <v>253</v>
      </c>
      <c r="G6" s="58">
        <v>0</v>
      </c>
      <c r="H6" s="58" t="b">
        <v>0</v>
      </c>
      <c r="I6" s="62" t="s">
        <v>36</v>
      </c>
      <c r="J6" s="59"/>
      <c r="K6" s="59"/>
      <c r="L6" s="59"/>
      <c r="M6" s="76" t="s">
        <v>36</v>
      </c>
      <c r="N6" s="59"/>
      <c r="O6" s="59"/>
      <c r="P6" s="59"/>
      <c r="Q6" s="61"/>
      <c r="R6" s="59"/>
      <c r="S6" s="59"/>
      <c r="T6" s="59"/>
    </row>
    <row r="7" spans="1:20" ht="13.5" thickBot="1">
      <c r="A7" s="58">
        <v>7</v>
      </c>
      <c r="B7" s="59" t="s">
        <v>254</v>
      </c>
      <c r="C7" s="59"/>
      <c r="D7" s="59" t="s">
        <v>19</v>
      </c>
      <c r="E7" s="59" t="s">
        <v>2</v>
      </c>
      <c r="F7" s="58" t="s">
        <v>253</v>
      </c>
      <c r="G7" s="58">
        <v>0</v>
      </c>
      <c r="H7" s="58" t="b">
        <v>0</v>
      </c>
      <c r="I7" s="59"/>
      <c r="J7" s="59"/>
      <c r="K7" s="59"/>
      <c r="L7" s="59"/>
      <c r="M7" s="76" t="s">
        <v>36</v>
      </c>
      <c r="N7" s="59"/>
      <c r="O7" s="59"/>
      <c r="P7" s="59"/>
      <c r="Q7" s="59"/>
      <c r="R7" s="59"/>
      <c r="S7" s="59"/>
      <c r="T7" s="59"/>
    </row>
    <row r="8" spans="1:16" ht="12.75">
      <c r="A8" s="5"/>
      <c r="B8" s="22"/>
      <c r="C8" s="22"/>
      <c r="D8" s="22"/>
      <c r="E8" s="22"/>
      <c r="F8" s="5"/>
      <c r="G8" s="5"/>
      <c r="H8" s="5"/>
      <c r="I8" s="21"/>
      <c r="J8" s="22"/>
      <c r="K8" s="22"/>
      <c r="L8" s="22"/>
      <c r="M8" s="74"/>
      <c r="N8" s="22"/>
      <c r="O8" s="22"/>
      <c r="P8" s="22"/>
    </row>
    <row r="9" spans="1:16" ht="12.75">
      <c r="A9" s="4"/>
      <c r="B9" s="2"/>
      <c r="C9" s="2"/>
      <c r="D9" s="2"/>
      <c r="E9" s="2"/>
      <c r="F9" s="4"/>
      <c r="G9" s="4"/>
      <c r="H9" s="4"/>
      <c r="I9" s="7"/>
      <c r="J9" s="2"/>
      <c r="K9" s="2"/>
      <c r="L9" s="2"/>
      <c r="M9" s="23"/>
      <c r="N9" s="2"/>
      <c r="O9" s="2"/>
      <c r="P9" s="2"/>
    </row>
  </sheetData>
  <sheetProtection/>
  <mergeCells count="2">
    <mergeCell ref="N1:P1"/>
    <mergeCell ref="Q1:R1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T12"/>
  <sheetViews>
    <sheetView zoomScalePageLayoutView="0" workbookViewId="0" topLeftCell="A1">
      <pane xSplit="2" ySplit="3" topLeftCell="K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2" sqref="P1:Q16384"/>
    </sheetView>
  </sheetViews>
  <sheetFormatPr defaultColWidth="9.140625" defaultRowHeight="12.75"/>
  <cols>
    <col min="1" max="1" width="10.421875" style="0" customWidth="1"/>
    <col min="2" max="2" width="23.7109375" style="0" customWidth="1"/>
    <col min="3" max="3" width="18.421875" style="0" customWidth="1"/>
    <col min="4" max="5" width="11.00390625" style="0" customWidth="1"/>
    <col min="10" max="11" width="9.140625" style="3" customWidth="1"/>
    <col min="14" max="14" width="20.140625" style="0" customWidth="1"/>
    <col min="17" max="20" width="17.421875" style="0" customWidth="1"/>
  </cols>
  <sheetData>
    <row r="1" spans="1:19" ht="13.5" thickBot="1">
      <c r="A1" s="3"/>
      <c r="F1" s="3"/>
      <c r="G1" s="3"/>
      <c r="H1" s="3"/>
      <c r="I1" s="3"/>
      <c r="L1" s="3"/>
      <c r="N1" s="85" t="s">
        <v>106</v>
      </c>
      <c r="O1" s="85"/>
      <c r="P1" s="85"/>
      <c r="Q1" s="87" t="s">
        <v>306</v>
      </c>
      <c r="R1" s="88"/>
      <c r="S1" s="16"/>
    </row>
    <row r="2" spans="1:20" ht="12.75">
      <c r="A2" s="1"/>
      <c r="B2" s="1" t="s">
        <v>2</v>
      </c>
      <c r="C2" s="1" t="s">
        <v>44</v>
      </c>
      <c r="D2" s="1"/>
      <c r="E2" s="1"/>
      <c r="F2" s="1"/>
      <c r="G2" s="1" t="s">
        <v>6</v>
      </c>
      <c r="H2" s="1" t="s">
        <v>80</v>
      </c>
      <c r="I2" s="1"/>
      <c r="J2" s="1" t="s">
        <v>84</v>
      </c>
      <c r="K2" s="1" t="s">
        <v>85</v>
      </c>
      <c r="L2" s="1" t="s">
        <v>15</v>
      </c>
      <c r="M2" s="1" t="s">
        <v>8</v>
      </c>
      <c r="N2" s="6"/>
      <c r="O2" s="6"/>
      <c r="P2" s="6" t="s">
        <v>12</v>
      </c>
      <c r="Q2" s="27" t="s">
        <v>303</v>
      </c>
      <c r="R2" s="28" t="s">
        <v>303</v>
      </c>
      <c r="S2" s="20" t="s">
        <v>200</v>
      </c>
      <c r="T2" s="20" t="s">
        <v>201</v>
      </c>
    </row>
    <row r="3" spans="1:20" ht="13.5" thickBot="1">
      <c r="A3" s="11" t="s">
        <v>0</v>
      </c>
      <c r="B3" s="11" t="s">
        <v>1</v>
      </c>
      <c r="C3" s="11" t="s">
        <v>1</v>
      </c>
      <c r="D3" s="11" t="s">
        <v>3</v>
      </c>
      <c r="E3" s="11" t="s">
        <v>4</v>
      </c>
      <c r="F3" s="11" t="s">
        <v>5</v>
      </c>
      <c r="G3" s="11" t="s">
        <v>7</v>
      </c>
      <c r="H3" s="11" t="s">
        <v>81</v>
      </c>
      <c r="I3" s="11" t="s">
        <v>14</v>
      </c>
      <c r="J3" s="11"/>
      <c r="K3" s="11"/>
      <c r="L3" s="11" t="s">
        <v>16</v>
      </c>
      <c r="M3" s="11" t="s">
        <v>9</v>
      </c>
      <c r="N3" s="10" t="s">
        <v>10</v>
      </c>
      <c r="O3" s="10" t="s">
        <v>11</v>
      </c>
      <c r="P3" s="10" t="s">
        <v>13</v>
      </c>
      <c r="Q3" s="38" t="s">
        <v>304</v>
      </c>
      <c r="R3" s="39" t="s">
        <v>305</v>
      </c>
      <c r="S3" s="40"/>
      <c r="T3" s="41"/>
    </row>
    <row r="4" spans="1:20" ht="13.5" thickBot="1">
      <c r="A4" s="58">
        <v>1</v>
      </c>
      <c r="B4" s="61" t="s">
        <v>229</v>
      </c>
      <c r="C4" s="59"/>
      <c r="D4" s="59" t="s">
        <v>19</v>
      </c>
      <c r="E4" s="59" t="s">
        <v>2</v>
      </c>
      <c r="F4" s="58" t="s">
        <v>28</v>
      </c>
      <c r="G4" s="58">
        <v>2</v>
      </c>
      <c r="H4" s="58" t="b">
        <v>0</v>
      </c>
      <c r="I4" s="60"/>
      <c r="J4" s="58">
        <v>0</v>
      </c>
      <c r="K4" s="58">
        <v>30</v>
      </c>
      <c r="L4" s="59"/>
      <c r="M4" s="59"/>
      <c r="N4" s="77"/>
      <c r="O4" s="77"/>
      <c r="P4" s="60"/>
      <c r="Q4" s="61"/>
      <c r="R4" s="61"/>
      <c r="S4" s="59"/>
      <c r="T4" s="59"/>
    </row>
    <row r="5" spans="1:20" s="18" customFormat="1" ht="13.5" thickBot="1">
      <c r="A5" s="78">
        <v>11</v>
      </c>
      <c r="B5" s="60" t="s">
        <v>234</v>
      </c>
      <c r="C5" s="60"/>
      <c r="D5" s="60" t="s">
        <v>19</v>
      </c>
      <c r="E5" s="60" t="s">
        <v>2</v>
      </c>
      <c r="F5" s="78" t="s">
        <v>20</v>
      </c>
      <c r="G5" s="78">
        <v>0</v>
      </c>
      <c r="H5" s="78" t="b">
        <v>0</v>
      </c>
      <c r="I5" s="62"/>
      <c r="J5" s="78">
        <v>20</v>
      </c>
      <c r="K5" s="78">
        <v>500</v>
      </c>
      <c r="L5" s="60"/>
      <c r="M5" s="79" t="s">
        <v>93</v>
      </c>
      <c r="N5" s="60"/>
      <c r="O5" s="60"/>
      <c r="P5" s="60"/>
      <c r="Q5" s="77"/>
      <c r="R5" s="60"/>
      <c r="S5" s="60"/>
      <c r="T5" s="60"/>
    </row>
    <row r="6" spans="1:20" s="18" customFormat="1" ht="13.5" thickBot="1">
      <c r="A6" s="78">
        <v>12</v>
      </c>
      <c r="B6" s="60" t="s">
        <v>235</v>
      </c>
      <c r="C6" s="60"/>
      <c r="D6" s="60" t="s">
        <v>19</v>
      </c>
      <c r="E6" s="60" t="s">
        <v>40</v>
      </c>
      <c r="F6" s="78" t="s">
        <v>175</v>
      </c>
      <c r="G6" s="78"/>
      <c r="H6" s="78"/>
      <c r="I6" s="62"/>
      <c r="J6" s="78"/>
      <c r="K6" s="78"/>
      <c r="L6" s="60"/>
      <c r="M6" s="79" t="s">
        <v>93</v>
      </c>
      <c r="N6" s="60"/>
      <c r="O6" s="60"/>
      <c r="P6" s="60"/>
      <c r="Q6" s="77"/>
      <c r="R6" s="60"/>
      <c r="S6" s="60"/>
      <c r="T6" s="60"/>
    </row>
    <row r="7" spans="1:20" s="18" customFormat="1" ht="13.5" thickBot="1">
      <c r="A7" s="78">
        <v>41</v>
      </c>
      <c r="B7" s="60" t="s">
        <v>68</v>
      </c>
      <c r="C7" s="60"/>
      <c r="D7" s="60" t="s">
        <v>19</v>
      </c>
      <c r="E7" s="60" t="s">
        <v>2</v>
      </c>
      <c r="F7" s="78" t="s">
        <v>20</v>
      </c>
      <c r="G7" s="78">
        <v>0</v>
      </c>
      <c r="H7" s="78" t="b">
        <v>0</v>
      </c>
      <c r="I7" s="60"/>
      <c r="J7" s="78">
        <v>20</v>
      </c>
      <c r="K7" s="78">
        <v>500</v>
      </c>
      <c r="L7" s="60"/>
      <c r="M7" s="79" t="s">
        <v>66</v>
      </c>
      <c r="N7" s="60"/>
      <c r="O7" s="60"/>
      <c r="P7" s="60"/>
      <c r="Q7" s="77"/>
      <c r="R7" s="60"/>
      <c r="S7" s="60"/>
      <c r="T7" s="60"/>
    </row>
    <row r="8" spans="1:20" s="18" customFormat="1" ht="13.5" thickBot="1">
      <c r="A8" s="78">
        <v>42</v>
      </c>
      <c r="B8" s="60" t="s">
        <v>132</v>
      </c>
      <c r="C8" s="60"/>
      <c r="D8" s="60" t="s">
        <v>19</v>
      </c>
      <c r="E8" s="60" t="s">
        <v>40</v>
      </c>
      <c r="F8" s="78" t="s">
        <v>175</v>
      </c>
      <c r="G8" s="78"/>
      <c r="H8" s="78"/>
      <c r="I8" s="60"/>
      <c r="J8" s="78"/>
      <c r="K8" s="78"/>
      <c r="L8" s="60"/>
      <c r="M8" s="79" t="s">
        <v>66</v>
      </c>
      <c r="N8" s="60"/>
      <c r="O8" s="60"/>
      <c r="P8" s="60"/>
      <c r="Q8" s="77"/>
      <c r="R8" s="60"/>
      <c r="S8" s="60"/>
      <c r="T8" s="60"/>
    </row>
    <row r="9" spans="1:20" s="18" customFormat="1" ht="13.5" thickBot="1">
      <c r="A9" s="78">
        <v>61</v>
      </c>
      <c r="B9" s="60" t="s">
        <v>22</v>
      </c>
      <c r="C9" s="60" t="s">
        <v>59</v>
      </c>
      <c r="D9" s="60" t="s">
        <v>19</v>
      </c>
      <c r="E9" s="60" t="s">
        <v>2</v>
      </c>
      <c r="F9" s="78" t="s">
        <v>20</v>
      </c>
      <c r="G9" s="78">
        <v>1</v>
      </c>
      <c r="H9" s="78" t="b">
        <v>0</v>
      </c>
      <c r="I9" s="60"/>
      <c r="J9" s="78"/>
      <c r="K9" s="78"/>
      <c r="L9" s="60"/>
      <c r="M9" s="79" t="s">
        <v>60</v>
      </c>
      <c r="N9" s="60"/>
      <c r="O9" s="60"/>
      <c r="P9" s="60"/>
      <c r="Q9" s="60"/>
      <c r="R9" s="60"/>
      <c r="S9" s="60"/>
      <c r="T9" s="60"/>
    </row>
    <row r="10" spans="1:20" s="18" customFormat="1" ht="13.5" thickBot="1">
      <c r="A10" s="78">
        <v>71</v>
      </c>
      <c r="B10" s="60" t="s">
        <v>24</v>
      </c>
      <c r="C10" s="60"/>
      <c r="D10" s="60" t="s">
        <v>19</v>
      </c>
      <c r="E10" s="60" t="s">
        <v>2</v>
      </c>
      <c r="F10" s="78" t="s">
        <v>20</v>
      </c>
      <c r="G10" s="78">
        <v>1</v>
      </c>
      <c r="H10" s="78" t="b">
        <v>0</v>
      </c>
      <c r="I10" s="60"/>
      <c r="J10" s="78"/>
      <c r="K10" s="78"/>
      <c r="L10" s="60"/>
      <c r="M10" s="79" t="s">
        <v>61</v>
      </c>
      <c r="N10" s="60"/>
      <c r="O10" s="60"/>
      <c r="P10" s="60"/>
      <c r="Q10" s="60"/>
      <c r="R10" s="60"/>
      <c r="S10" s="60"/>
      <c r="T10" s="60"/>
    </row>
    <row r="11" spans="1:20" s="18" customFormat="1" ht="13.5" thickBot="1">
      <c r="A11" s="78">
        <v>81</v>
      </c>
      <c r="B11" s="60" t="s">
        <v>23</v>
      </c>
      <c r="C11" s="60"/>
      <c r="D11" s="60" t="s">
        <v>19</v>
      </c>
      <c r="E11" s="60" t="s">
        <v>2</v>
      </c>
      <c r="F11" s="78" t="s">
        <v>20</v>
      </c>
      <c r="G11" s="78">
        <v>1</v>
      </c>
      <c r="H11" s="78" t="b">
        <v>0</v>
      </c>
      <c r="I11" s="60"/>
      <c r="J11" s="78"/>
      <c r="K11" s="78"/>
      <c r="L11" s="60"/>
      <c r="M11" s="79">
        <v>38260</v>
      </c>
      <c r="N11" s="60"/>
      <c r="O11" s="60"/>
      <c r="P11" s="60"/>
      <c r="Q11" s="60"/>
      <c r="R11" s="60"/>
      <c r="S11" s="60"/>
      <c r="T11" s="60"/>
    </row>
    <row r="12" spans="10:11" s="18" customFormat="1" ht="12.75">
      <c r="J12" s="19"/>
      <c r="K12" s="19"/>
    </row>
  </sheetData>
  <sheetProtection/>
  <mergeCells count="2">
    <mergeCell ref="N1:P1"/>
    <mergeCell ref="Q1:R1"/>
  </mergeCells>
  <printOptions/>
  <pageMargins left="0.75" right="0.75" top="1" bottom="1" header="0.5" footer="0.5"/>
  <pageSetup horizontalDpi="1200" verticalDpi="12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T11"/>
  <sheetViews>
    <sheetView zoomScalePageLayoutView="0" workbookViewId="0" topLeftCell="A1">
      <pane xSplit="2" ySplit="3" topLeftCell="L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2" sqref="P1:Q16384"/>
    </sheetView>
  </sheetViews>
  <sheetFormatPr defaultColWidth="9.140625" defaultRowHeight="12.75"/>
  <cols>
    <col min="1" max="1" width="8.57421875" style="0" customWidth="1"/>
    <col min="2" max="2" width="22.421875" style="0" customWidth="1"/>
    <col min="3" max="3" width="17.7109375" style="0" customWidth="1"/>
    <col min="5" max="5" width="11.00390625" style="0" customWidth="1"/>
    <col min="10" max="10" width="10.421875" style="3" customWidth="1"/>
    <col min="11" max="11" width="11.00390625" style="3" customWidth="1"/>
    <col min="12" max="12" width="14.421875" style="0" customWidth="1"/>
    <col min="14" max="14" width="14.421875" style="0" customWidth="1"/>
    <col min="17" max="20" width="17.28125" style="0" customWidth="1"/>
  </cols>
  <sheetData>
    <row r="1" spans="1:19" ht="13.5" thickBot="1">
      <c r="A1" s="3"/>
      <c r="F1" s="3"/>
      <c r="G1" s="3"/>
      <c r="H1" s="3"/>
      <c r="I1" s="3"/>
      <c r="L1" s="3"/>
      <c r="N1" s="85" t="s">
        <v>106</v>
      </c>
      <c r="O1" s="85"/>
      <c r="P1" s="86"/>
      <c r="Q1" s="87" t="s">
        <v>306</v>
      </c>
      <c r="R1" s="88"/>
      <c r="S1" s="16"/>
    </row>
    <row r="2" spans="1:20" ht="12.75">
      <c r="A2" s="1"/>
      <c r="B2" s="14" t="s">
        <v>2</v>
      </c>
      <c r="C2" s="1" t="s">
        <v>44</v>
      </c>
      <c r="D2" s="15"/>
      <c r="E2" s="1"/>
      <c r="F2" s="1"/>
      <c r="G2" s="1" t="s">
        <v>6</v>
      </c>
      <c r="H2" s="1" t="s">
        <v>80</v>
      </c>
      <c r="I2" s="1"/>
      <c r="J2" s="1" t="s">
        <v>84</v>
      </c>
      <c r="K2" s="1" t="s">
        <v>85</v>
      </c>
      <c r="L2" s="1" t="s">
        <v>15</v>
      </c>
      <c r="M2" s="1" t="s">
        <v>8</v>
      </c>
      <c r="N2" s="6"/>
      <c r="O2" s="6"/>
      <c r="P2" s="6" t="s">
        <v>12</v>
      </c>
      <c r="Q2" s="27" t="s">
        <v>303</v>
      </c>
      <c r="R2" s="28" t="s">
        <v>303</v>
      </c>
      <c r="S2" s="20" t="s">
        <v>200</v>
      </c>
      <c r="T2" s="20" t="s">
        <v>201</v>
      </c>
    </row>
    <row r="3" spans="1:20" ht="13.5" thickBot="1">
      <c r="A3" s="11" t="s">
        <v>0</v>
      </c>
      <c r="B3" s="72" t="s">
        <v>1</v>
      </c>
      <c r="C3" s="11" t="s">
        <v>1</v>
      </c>
      <c r="D3" s="73" t="s">
        <v>3</v>
      </c>
      <c r="E3" s="11" t="s">
        <v>4</v>
      </c>
      <c r="F3" s="11" t="s">
        <v>5</v>
      </c>
      <c r="G3" s="11" t="s">
        <v>7</v>
      </c>
      <c r="H3" s="11" t="s">
        <v>81</v>
      </c>
      <c r="I3" s="11" t="s">
        <v>14</v>
      </c>
      <c r="J3" s="11"/>
      <c r="K3" s="11"/>
      <c r="L3" s="11" t="s">
        <v>16</v>
      </c>
      <c r="M3" s="11" t="s">
        <v>9</v>
      </c>
      <c r="N3" s="10" t="s">
        <v>70</v>
      </c>
      <c r="O3" s="10" t="s">
        <v>11</v>
      </c>
      <c r="P3" s="10" t="s">
        <v>13</v>
      </c>
      <c r="Q3" s="38" t="s">
        <v>304</v>
      </c>
      <c r="R3" s="39" t="s">
        <v>305</v>
      </c>
      <c r="S3" s="40"/>
      <c r="T3" s="41"/>
    </row>
    <row r="4" spans="1:20" ht="13.5" thickBot="1">
      <c r="A4" s="58">
        <v>1</v>
      </c>
      <c r="B4" s="59" t="s">
        <v>32</v>
      </c>
      <c r="C4" s="59" t="s">
        <v>32</v>
      </c>
      <c r="D4" s="59" t="s">
        <v>19</v>
      </c>
      <c r="E4" s="59" t="s">
        <v>35</v>
      </c>
      <c r="F4" s="58" t="s">
        <v>32</v>
      </c>
      <c r="G4" s="58"/>
      <c r="H4" s="58" t="b">
        <v>0</v>
      </c>
      <c r="I4" s="59"/>
      <c r="J4" s="58"/>
      <c r="K4" s="58"/>
      <c r="L4" s="59"/>
      <c r="M4" s="63" t="s">
        <v>36</v>
      </c>
      <c r="N4" s="59"/>
      <c r="O4" s="59"/>
      <c r="P4" s="59"/>
      <c r="Q4" s="59"/>
      <c r="R4" s="59"/>
      <c r="S4" s="59"/>
      <c r="T4" s="59"/>
    </row>
    <row r="5" spans="1:20" ht="13.5" thickBot="1">
      <c r="A5" s="58">
        <v>2</v>
      </c>
      <c r="B5" s="59" t="s">
        <v>37</v>
      </c>
      <c r="C5" s="59" t="s">
        <v>56</v>
      </c>
      <c r="D5" s="59" t="s">
        <v>19</v>
      </c>
      <c r="E5" s="59" t="s">
        <v>2</v>
      </c>
      <c r="F5" s="58" t="s">
        <v>31</v>
      </c>
      <c r="G5" s="58">
        <v>1</v>
      </c>
      <c r="H5" s="58" t="b">
        <v>0</v>
      </c>
      <c r="I5" s="59"/>
      <c r="J5" s="58">
        <v>0</v>
      </c>
      <c r="K5" s="58">
        <v>50</v>
      </c>
      <c r="L5" s="59"/>
      <c r="M5" s="63" t="s">
        <v>36</v>
      </c>
      <c r="N5" s="59"/>
      <c r="O5" s="59"/>
      <c r="P5" s="59"/>
      <c r="Q5" s="59"/>
      <c r="R5" s="59"/>
      <c r="S5" s="59"/>
      <c r="T5" s="59"/>
    </row>
    <row r="6" spans="1:20" ht="13.5" thickBot="1">
      <c r="A6" s="58">
        <v>3</v>
      </c>
      <c r="B6" s="59" t="s">
        <v>27</v>
      </c>
      <c r="C6" s="59" t="s">
        <v>55</v>
      </c>
      <c r="D6" s="59" t="s">
        <v>19</v>
      </c>
      <c r="E6" s="59" t="s">
        <v>2</v>
      </c>
      <c r="F6" s="58" t="s">
        <v>38</v>
      </c>
      <c r="G6" s="58">
        <v>0</v>
      </c>
      <c r="H6" s="58" t="b">
        <v>0</v>
      </c>
      <c r="I6" s="62" t="s">
        <v>36</v>
      </c>
      <c r="J6" s="58">
        <v>0</v>
      </c>
      <c r="K6" s="58">
        <v>360</v>
      </c>
      <c r="L6" s="59"/>
      <c r="M6" s="63" t="s">
        <v>36</v>
      </c>
      <c r="N6" s="59"/>
      <c r="O6" s="59"/>
      <c r="P6" s="59"/>
      <c r="Q6" s="59"/>
      <c r="R6" s="59"/>
      <c r="S6" s="59"/>
      <c r="T6" s="59"/>
    </row>
    <row r="7" spans="1:20" ht="13.5" thickBot="1">
      <c r="A7" s="58">
        <v>4</v>
      </c>
      <c r="B7" s="60" t="s">
        <v>240</v>
      </c>
      <c r="C7" s="59" t="s">
        <v>54</v>
      </c>
      <c r="D7" s="59" t="s">
        <v>19</v>
      </c>
      <c r="E7" s="59" t="s">
        <v>2</v>
      </c>
      <c r="F7" s="58" t="s">
        <v>30</v>
      </c>
      <c r="G7" s="58">
        <v>2</v>
      </c>
      <c r="H7" s="58" t="b">
        <v>0</v>
      </c>
      <c r="I7" s="59"/>
      <c r="J7" s="58"/>
      <c r="K7" s="58"/>
      <c r="L7" s="59"/>
      <c r="M7" s="63" t="s">
        <v>36</v>
      </c>
      <c r="N7" s="59"/>
      <c r="O7" s="59"/>
      <c r="P7" s="59"/>
      <c r="Q7" s="59"/>
      <c r="R7" s="59"/>
      <c r="S7" s="59"/>
      <c r="T7" s="59"/>
    </row>
    <row r="8" spans="1:20" ht="13.5" thickBot="1">
      <c r="A8" s="58">
        <v>5</v>
      </c>
      <c r="B8" s="59" t="s">
        <v>118</v>
      </c>
      <c r="C8" s="59" t="s">
        <v>119</v>
      </c>
      <c r="D8" s="59" t="s">
        <v>19</v>
      </c>
      <c r="E8" s="59" t="s">
        <v>2</v>
      </c>
      <c r="F8" s="58" t="s">
        <v>30</v>
      </c>
      <c r="G8" s="58">
        <v>1</v>
      </c>
      <c r="H8" s="58" t="b">
        <v>0</v>
      </c>
      <c r="I8" s="59"/>
      <c r="J8" s="58"/>
      <c r="K8" s="58"/>
      <c r="L8" s="59"/>
      <c r="M8" s="63"/>
      <c r="N8" s="59"/>
      <c r="O8" s="59"/>
      <c r="P8" s="59"/>
      <c r="Q8" s="59"/>
      <c r="R8" s="59"/>
      <c r="S8" s="59"/>
      <c r="T8" s="59"/>
    </row>
    <row r="9" spans="1:20" ht="13.5" thickBot="1">
      <c r="A9" s="58">
        <v>6</v>
      </c>
      <c r="B9" s="59" t="s">
        <v>114</v>
      </c>
      <c r="C9" s="59" t="s">
        <v>115</v>
      </c>
      <c r="D9" s="59" t="s">
        <v>19</v>
      </c>
      <c r="E9" s="59" t="s">
        <v>2</v>
      </c>
      <c r="F9" s="58" t="s">
        <v>39</v>
      </c>
      <c r="G9" s="58">
        <v>1</v>
      </c>
      <c r="H9" s="58" t="b">
        <v>0</v>
      </c>
      <c r="I9" s="62" t="s">
        <v>36</v>
      </c>
      <c r="J9" s="58">
        <v>-20</v>
      </c>
      <c r="K9" s="58">
        <v>110</v>
      </c>
      <c r="L9" s="59"/>
      <c r="M9" s="63" t="s">
        <v>107</v>
      </c>
      <c r="N9" s="59"/>
      <c r="O9" s="59"/>
      <c r="P9" s="59"/>
      <c r="Q9" s="59"/>
      <c r="R9" s="59"/>
      <c r="S9" s="59"/>
      <c r="T9" s="59"/>
    </row>
    <row r="10" spans="1:20" ht="13.5" thickBot="1">
      <c r="A10" s="58">
        <v>7</v>
      </c>
      <c r="B10" s="59" t="s">
        <v>116</v>
      </c>
      <c r="C10" s="59" t="s">
        <v>117</v>
      </c>
      <c r="D10" s="59" t="s">
        <v>19</v>
      </c>
      <c r="E10" s="59" t="s">
        <v>2</v>
      </c>
      <c r="F10" s="58" t="s">
        <v>39</v>
      </c>
      <c r="G10" s="58">
        <v>1</v>
      </c>
      <c r="H10" s="58" t="b">
        <v>0</v>
      </c>
      <c r="I10" s="62"/>
      <c r="J10" s="58">
        <v>-5</v>
      </c>
      <c r="K10" s="58">
        <v>110</v>
      </c>
      <c r="L10" s="59"/>
      <c r="M10" s="63" t="s">
        <v>107</v>
      </c>
      <c r="N10" s="59"/>
      <c r="O10" s="59"/>
      <c r="P10" s="59"/>
      <c r="Q10" s="59"/>
      <c r="R10" s="59"/>
      <c r="S10" s="59"/>
      <c r="T10" s="59"/>
    </row>
    <row r="11" spans="1:20" ht="13.5" thickBot="1">
      <c r="A11" s="58">
        <v>8</v>
      </c>
      <c r="B11" s="59" t="s">
        <v>69</v>
      </c>
      <c r="C11" s="59" t="s">
        <v>58</v>
      </c>
      <c r="D11" s="59" t="s">
        <v>19</v>
      </c>
      <c r="E11" s="59" t="s">
        <v>35</v>
      </c>
      <c r="F11" s="58" t="s">
        <v>58</v>
      </c>
      <c r="G11" s="58">
        <v>0</v>
      </c>
      <c r="H11" s="58" t="b">
        <v>0</v>
      </c>
      <c r="I11" s="62"/>
      <c r="J11" s="58"/>
      <c r="K11" s="58"/>
      <c r="L11" s="59"/>
      <c r="M11" s="63"/>
      <c r="N11" s="59"/>
      <c r="O11" s="59"/>
      <c r="P11" s="59"/>
      <c r="Q11" s="59"/>
      <c r="R11" s="59"/>
      <c r="S11" s="59"/>
      <c r="T11" s="59"/>
    </row>
  </sheetData>
  <sheetProtection/>
  <mergeCells count="2">
    <mergeCell ref="N1:P1"/>
    <mergeCell ref="Q1:R1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1.28125" style="0" customWidth="1"/>
    <col min="2" max="3" width="26.28125" style="0" customWidth="1"/>
    <col min="5" max="5" width="11.00390625" style="0" customWidth="1"/>
    <col min="17" max="17" width="17.00390625" style="0" customWidth="1"/>
    <col min="18" max="18" width="9.140625" style="0" customWidth="1"/>
  </cols>
  <sheetData>
    <row r="1" spans="1:19" ht="13.5" thickBot="1">
      <c r="A1" s="3"/>
      <c r="F1" s="3"/>
      <c r="G1" s="3"/>
      <c r="H1" s="3"/>
      <c r="I1" s="3"/>
      <c r="J1" s="3"/>
      <c r="K1" s="3"/>
      <c r="L1" s="3"/>
      <c r="N1" s="85" t="s">
        <v>106</v>
      </c>
      <c r="O1" s="85"/>
      <c r="P1" s="85"/>
      <c r="Q1" s="87" t="s">
        <v>306</v>
      </c>
      <c r="R1" s="88"/>
      <c r="S1" s="16"/>
    </row>
    <row r="2" spans="1:20" ht="12.75">
      <c r="A2" s="1"/>
      <c r="B2" s="1" t="s">
        <v>2</v>
      </c>
      <c r="C2" s="1" t="s">
        <v>44</v>
      </c>
      <c r="D2" s="1"/>
      <c r="E2" s="1"/>
      <c r="F2" s="1"/>
      <c r="G2" s="1" t="s">
        <v>6</v>
      </c>
      <c r="H2" s="1" t="s">
        <v>80</v>
      </c>
      <c r="I2" s="1"/>
      <c r="J2" s="1" t="s">
        <v>84</v>
      </c>
      <c r="K2" s="1" t="s">
        <v>85</v>
      </c>
      <c r="L2" s="1" t="s">
        <v>15</v>
      </c>
      <c r="M2" s="1" t="s">
        <v>8</v>
      </c>
      <c r="N2" s="6"/>
      <c r="O2" s="6"/>
      <c r="P2" s="17" t="s">
        <v>12</v>
      </c>
      <c r="Q2" s="27" t="s">
        <v>303</v>
      </c>
      <c r="R2" s="28" t="s">
        <v>303</v>
      </c>
      <c r="S2" s="20" t="s">
        <v>200</v>
      </c>
      <c r="T2" s="20" t="s">
        <v>201</v>
      </c>
    </row>
    <row r="3" spans="1:20" ht="13.5" thickBot="1">
      <c r="A3" s="11" t="s">
        <v>0</v>
      </c>
      <c r="B3" s="11" t="s">
        <v>1</v>
      </c>
      <c r="C3" s="11" t="s">
        <v>1</v>
      </c>
      <c r="D3" s="11" t="s">
        <v>3</v>
      </c>
      <c r="E3" s="11" t="s">
        <v>4</v>
      </c>
      <c r="F3" s="11" t="s">
        <v>5</v>
      </c>
      <c r="G3" s="11" t="s">
        <v>7</v>
      </c>
      <c r="H3" s="11" t="s">
        <v>81</v>
      </c>
      <c r="I3" s="11" t="s">
        <v>14</v>
      </c>
      <c r="J3" s="11"/>
      <c r="K3" s="11"/>
      <c r="L3" s="11" t="s">
        <v>16</v>
      </c>
      <c r="M3" s="11" t="s">
        <v>9</v>
      </c>
      <c r="N3" s="10" t="s">
        <v>10</v>
      </c>
      <c r="O3" s="10" t="s">
        <v>11</v>
      </c>
      <c r="P3" s="12" t="s">
        <v>13</v>
      </c>
      <c r="Q3" s="38" t="s">
        <v>304</v>
      </c>
      <c r="R3" s="39" t="s">
        <v>305</v>
      </c>
      <c r="S3" s="40"/>
      <c r="T3" s="41"/>
    </row>
    <row r="4" spans="1:20" ht="13.5" thickBot="1">
      <c r="A4" s="58">
        <v>1</v>
      </c>
      <c r="B4" s="59" t="s">
        <v>255</v>
      </c>
      <c r="C4" s="59"/>
      <c r="D4" s="59" t="s">
        <v>19</v>
      </c>
      <c r="E4" s="59" t="s">
        <v>256</v>
      </c>
      <c r="F4" s="58" t="s">
        <v>28</v>
      </c>
      <c r="G4" s="58">
        <v>2</v>
      </c>
      <c r="H4" s="58"/>
      <c r="I4" s="59"/>
      <c r="J4" s="59"/>
      <c r="K4" s="59"/>
      <c r="L4" s="59"/>
      <c r="M4" s="76">
        <v>50050</v>
      </c>
      <c r="N4" s="59"/>
      <c r="O4" s="59"/>
      <c r="P4" s="59"/>
      <c r="Q4" s="59"/>
      <c r="R4" s="59"/>
      <c r="S4" s="59"/>
      <c r="T4" s="59"/>
    </row>
    <row r="5" spans="1:20" ht="13.5" thickBot="1">
      <c r="A5" s="58">
        <v>11</v>
      </c>
      <c r="B5" s="61" t="s">
        <v>257</v>
      </c>
      <c r="C5" s="61"/>
      <c r="D5" s="61" t="s">
        <v>19</v>
      </c>
      <c r="E5" s="61" t="s">
        <v>2</v>
      </c>
      <c r="F5" s="64" t="s">
        <v>253</v>
      </c>
      <c r="G5" s="64">
        <v>0</v>
      </c>
      <c r="H5" s="64"/>
      <c r="I5" s="59"/>
      <c r="J5" s="59"/>
      <c r="K5" s="59"/>
      <c r="L5" s="59"/>
      <c r="M5" s="76"/>
      <c r="N5" s="59"/>
      <c r="O5" s="59"/>
      <c r="P5" s="59"/>
      <c r="Q5" s="59"/>
      <c r="R5" s="59"/>
      <c r="S5" s="59"/>
      <c r="T5" s="59"/>
    </row>
    <row r="6" spans="1:20" ht="13.5" thickBot="1">
      <c r="A6" s="58">
        <v>21</v>
      </c>
      <c r="B6" s="59" t="s">
        <v>258</v>
      </c>
      <c r="C6" s="59"/>
      <c r="D6" s="59" t="s">
        <v>19</v>
      </c>
      <c r="E6" s="59" t="s">
        <v>259</v>
      </c>
      <c r="F6" s="58" t="s">
        <v>33</v>
      </c>
      <c r="G6" s="58">
        <v>1</v>
      </c>
      <c r="H6" s="58"/>
      <c r="I6" s="62"/>
      <c r="J6" s="62"/>
      <c r="K6" s="62"/>
      <c r="L6" s="59"/>
      <c r="M6" s="76" t="s">
        <v>108</v>
      </c>
      <c r="N6" s="59"/>
      <c r="O6" s="59"/>
      <c r="P6" s="59"/>
      <c r="Q6" s="59"/>
      <c r="R6" s="59"/>
      <c r="S6" s="59"/>
      <c r="T6" s="59"/>
    </row>
    <row r="7" spans="1:20" ht="13.5" thickBot="1">
      <c r="A7" s="58">
        <v>31</v>
      </c>
      <c r="B7" s="59" t="s">
        <v>260</v>
      </c>
      <c r="C7" s="59"/>
      <c r="D7" s="59" t="s">
        <v>19</v>
      </c>
      <c r="E7" s="59" t="s">
        <v>259</v>
      </c>
      <c r="F7" s="58" t="s">
        <v>33</v>
      </c>
      <c r="G7" s="58">
        <v>1</v>
      </c>
      <c r="H7" s="58"/>
      <c r="I7" s="59"/>
      <c r="J7" s="59"/>
      <c r="K7" s="59"/>
      <c r="L7" s="59"/>
      <c r="M7" s="76"/>
      <c r="N7" s="59"/>
      <c r="O7" s="59"/>
      <c r="P7" s="59"/>
      <c r="Q7" s="59"/>
      <c r="R7" s="59"/>
      <c r="S7" s="59"/>
      <c r="T7" s="59"/>
    </row>
    <row r="8" spans="1:20" ht="13.5" thickBot="1">
      <c r="A8" s="58"/>
      <c r="B8" s="59"/>
      <c r="C8" s="59"/>
      <c r="D8" s="59"/>
      <c r="E8" s="59"/>
      <c r="F8" s="58"/>
      <c r="G8" s="58"/>
      <c r="H8" s="58"/>
      <c r="I8" s="62"/>
      <c r="J8" s="62"/>
      <c r="K8" s="62"/>
      <c r="L8" s="59"/>
      <c r="M8" s="76"/>
      <c r="N8" s="59"/>
      <c r="O8" s="59"/>
      <c r="P8" s="59"/>
      <c r="Q8" s="59"/>
      <c r="R8" s="59"/>
      <c r="S8" s="59"/>
      <c r="T8" s="59"/>
    </row>
    <row r="9" spans="1:20" ht="13.5" thickBot="1">
      <c r="A9" s="58"/>
      <c r="B9" s="59"/>
      <c r="C9" s="59"/>
      <c r="D9" s="59"/>
      <c r="E9" s="59"/>
      <c r="F9" s="58"/>
      <c r="G9" s="58"/>
      <c r="H9" s="58"/>
      <c r="I9" s="59"/>
      <c r="J9" s="59"/>
      <c r="K9" s="59"/>
      <c r="L9" s="59"/>
      <c r="M9" s="76"/>
      <c r="N9" s="59"/>
      <c r="O9" s="59"/>
      <c r="P9" s="59"/>
      <c r="Q9" s="59"/>
      <c r="R9" s="59"/>
      <c r="S9" s="59"/>
      <c r="T9" s="59"/>
    </row>
    <row r="10" spans="1:20" ht="13.5" thickBot="1">
      <c r="A10" s="58"/>
      <c r="B10" s="59"/>
      <c r="C10" s="59"/>
      <c r="D10" s="59"/>
      <c r="E10" s="59"/>
      <c r="F10" s="58"/>
      <c r="G10" s="58"/>
      <c r="H10" s="58"/>
      <c r="I10" s="59"/>
      <c r="J10" s="59"/>
      <c r="K10" s="59"/>
      <c r="L10" s="59"/>
      <c r="M10" s="76"/>
      <c r="N10" s="59"/>
      <c r="O10" s="59"/>
      <c r="P10" s="59"/>
      <c r="Q10" s="59"/>
      <c r="R10" s="59"/>
      <c r="S10" s="59"/>
      <c r="T10" s="59"/>
    </row>
    <row r="11" spans="1:13" ht="12.75">
      <c r="A11" s="3"/>
      <c r="B11" s="24"/>
      <c r="C11" s="24"/>
      <c r="D11" s="24"/>
      <c r="E11" s="24"/>
      <c r="F11" s="25"/>
      <c r="G11" s="25"/>
      <c r="H11" s="13"/>
      <c r="M11" s="26"/>
    </row>
  </sheetData>
  <sheetProtection/>
  <mergeCells count="2">
    <mergeCell ref="N1:P1"/>
    <mergeCell ref="Q1:R1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1:T11"/>
  <sheetViews>
    <sheetView zoomScalePageLayoutView="0" workbookViewId="0" topLeftCell="A1">
      <pane xSplit="2" ySplit="3" topLeftCell="L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140625" defaultRowHeight="12.75"/>
  <cols>
    <col min="2" max="2" width="26.28125" style="0" customWidth="1"/>
    <col min="3" max="3" width="18.421875" style="0" customWidth="1"/>
    <col min="4" max="5" width="11.00390625" style="0" customWidth="1"/>
    <col min="10" max="10" width="9.140625" style="3" customWidth="1"/>
    <col min="11" max="11" width="10.421875" style="3" customWidth="1"/>
    <col min="12" max="12" width="10.7109375" style="0" customWidth="1"/>
    <col min="14" max="14" width="21.7109375" style="0" customWidth="1"/>
    <col min="17" max="20" width="16.8515625" style="0" customWidth="1"/>
  </cols>
  <sheetData>
    <row r="1" spans="1:19" ht="13.5" thickBot="1">
      <c r="A1" s="3"/>
      <c r="F1" s="3"/>
      <c r="G1" s="3"/>
      <c r="H1" s="3"/>
      <c r="I1" s="3"/>
      <c r="L1" s="3"/>
      <c r="N1" s="85" t="s">
        <v>106</v>
      </c>
      <c r="O1" s="85"/>
      <c r="P1" s="85"/>
      <c r="Q1" s="87" t="s">
        <v>306</v>
      </c>
      <c r="R1" s="88"/>
      <c r="S1" s="16"/>
    </row>
    <row r="2" spans="1:20" ht="12.75">
      <c r="A2" s="1"/>
      <c r="B2" s="1" t="s">
        <v>2</v>
      </c>
      <c r="C2" s="1" t="s">
        <v>44</v>
      </c>
      <c r="D2" s="1"/>
      <c r="E2" s="1"/>
      <c r="F2" s="1"/>
      <c r="G2" s="1" t="s">
        <v>6</v>
      </c>
      <c r="H2" s="1" t="s">
        <v>80</v>
      </c>
      <c r="I2" s="1"/>
      <c r="J2" s="1" t="s">
        <v>84</v>
      </c>
      <c r="K2" s="1" t="s">
        <v>85</v>
      </c>
      <c r="L2" s="1" t="s">
        <v>15</v>
      </c>
      <c r="M2" s="1" t="s">
        <v>8</v>
      </c>
      <c r="N2" s="6"/>
      <c r="O2" s="6"/>
      <c r="P2" s="17" t="s">
        <v>12</v>
      </c>
      <c r="Q2" s="27" t="s">
        <v>303</v>
      </c>
      <c r="R2" s="28" t="s">
        <v>303</v>
      </c>
      <c r="S2" s="20" t="s">
        <v>200</v>
      </c>
      <c r="T2" s="20" t="s">
        <v>201</v>
      </c>
    </row>
    <row r="3" spans="1:20" ht="13.5" thickBot="1">
      <c r="A3" s="11" t="s">
        <v>0</v>
      </c>
      <c r="B3" s="11" t="s">
        <v>1</v>
      </c>
      <c r="C3" s="11" t="s">
        <v>1</v>
      </c>
      <c r="D3" s="11" t="s">
        <v>3</v>
      </c>
      <c r="E3" s="11" t="s">
        <v>4</v>
      </c>
      <c r="F3" s="11" t="s">
        <v>5</v>
      </c>
      <c r="G3" s="11" t="s">
        <v>7</v>
      </c>
      <c r="H3" s="11" t="s">
        <v>81</v>
      </c>
      <c r="I3" s="11" t="s">
        <v>14</v>
      </c>
      <c r="J3" s="11"/>
      <c r="K3" s="11"/>
      <c r="L3" s="11" t="s">
        <v>16</v>
      </c>
      <c r="M3" s="11" t="s">
        <v>9</v>
      </c>
      <c r="N3" s="10" t="s">
        <v>10</v>
      </c>
      <c r="O3" s="10" t="s">
        <v>11</v>
      </c>
      <c r="P3" s="12" t="s">
        <v>13</v>
      </c>
      <c r="Q3" s="38" t="s">
        <v>304</v>
      </c>
      <c r="R3" s="39" t="s">
        <v>305</v>
      </c>
      <c r="S3" s="40"/>
      <c r="T3" s="41"/>
    </row>
    <row r="4" spans="1:20" s="18" customFormat="1" ht="13.5" thickBot="1">
      <c r="A4" s="71">
        <v>1</v>
      </c>
      <c r="B4" s="77" t="s">
        <v>245</v>
      </c>
      <c r="C4" s="60"/>
      <c r="D4" s="77" t="s">
        <v>203</v>
      </c>
      <c r="E4" s="60" t="s">
        <v>2</v>
      </c>
      <c r="F4" s="78" t="s">
        <v>174</v>
      </c>
      <c r="G4" s="78">
        <v>1</v>
      </c>
      <c r="H4" s="60" t="b">
        <v>0</v>
      </c>
      <c r="I4" s="60"/>
      <c r="J4" s="78">
        <v>0</v>
      </c>
      <c r="K4" s="78">
        <v>0.9</v>
      </c>
      <c r="L4" s="60"/>
      <c r="M4" s="60"/>
      <c r="N4" s="60"/>
      <c r="O4" s="60"/>
      <c r="P4" s="60"/>
      <c r="Q4" s="60"/>
      <c r="R4" s="60"/>
      <c r="S4" s="60"/>
      <c r="T4" s="60"/>
    </row>
    <row r="5" spans="1:20" s="18" customFormat="1" ht="13.5" thickBot="1">
      <c r="A5" s="71">
        <v>3</v>
      </c>
      <c r="B5" s="77" t="s">
        <v>204</v>
      </c>
      <c r="C5" s="60"/>
      <c r="D5" s="77" t="s">
        <v>19</v>
      </c>
      <c r="E5" s="60" t="s">
        <v>40</v>
      </c>
      <c r="F5" s="78" t="s">
        <v>174</v>
      </c>
      <c r="G5" s="78">
        <v>1</v>
      </c>
      <c r="H5" s="60" t="b">
        <v>0</v>
      </c>
      <c r="I5" s="60"/>
      <c r="J5" s="78"/>
      <c r="K5" s="78"/>
      <c r="L5" s="60"/>
      <c r="M5" s="60"/>
      <c r="N5" s="60"/>
      <c r="O5" s="60"/>
      <c r="P5" s="60"/>
      <c r="Q5" s="60"/>
      <c r="R5" s="60"/>
      <c r="S5" s="60"/>
      <c r="T5" s="60"/>
    </row>
    <row r="6" spans="1:20" s="18" customFormat="1" ht="13.5" thickBot="1">
      <c r="A6" s="71">
        <v>5</v>
      </c>
      <c r="B6" s="77" t="s">
        <v>47</v>
      </c>
      <c r="C6" s="60"/>
      <c r="D6" s="77" t="s">
        <v>19</v>
      </c>
      <c r="E6" s="60" t="s">
        <v>40</v>
      </c>
      <c r="F6" s="78" t="s">
        <v>43</v>
      </c>
      <c r="G6" s="78">
        <v>1</v>
      </c>
      <c r="H6" s="60" t="b">
        <v>0</v>
      </c>
      <c r="I6" s="60"/>
      <c r="J6" s="78">
        <v>4</v>
      </c>
      <c r="K6" s="78">
        <v>8</v>
      </c>
      <c r="L6" s="60"/>
      <c r="M6" s="80" t="s">
        <v>67</v>
      </c>
      <c r="N6" s="60"/>
      <c r="O6" s="60"/>
      <c r="P6" s="60"/>
      <c r="Q6" s="60"/>
      <c r="R6" s="60"/>
      <c r="S6" s="60"/>
      <c r="T6" s="60"/>
    </row>
    <row r="7" spans="1:20" s="18" customFormat="1" ht="13.5" thickBot="1">
      <c r="A7" s="71">
        <v>7</v>
      </c>
      <c r="B7" s="77" t="s">
        <v>202</v>
      </c>
      <c r="C7" s="60"/>
      <c r="D7" s="77" t="s">
        <v>19</v>
      </c>
      <c r="E7" s="60" t="s">
        <v>40</v>
      </c>
      <c r="F7" s="78" t="s">
        <v>43</v>
      </c>
      <c r="G7" s="78">
        <v>1</v>
      </c>
      <c r="H7" s="60" t="b">
        <v>0</v>
      </c>
      <c r="I7" s="60"/>
      <c r="J7" s="78">
        <v>4</v>
      </c>
      <c r="K7" s="78">
        <v>8</v>
      </c>
      <c r="L7" s="60"/>
      <c r="M7" s="80" t="s">
        <v>67</v>
      </c>
      <c r="N7" s="60"/>
      <c r="O7" s="60"/>
      <c r="P7" s="60"/>
      <c r="Q7" s="60"/>
      <c r="R7" s="60"/>
      <c r="S7" s="60"/>
      <c r="T7" s="60"/>
    </row>
    <row r="8" spans="1:20" s="16" customFormat="1" ht="13.5" thickBot="1">
      <c r="A8" s="64">
        <v>10</v>
      </c>
      <c r="B8" s="81" t="s">
        <v>211</v>
      </c>
      <c r="C8" s="81" t="s">
        <v>241</v>
      </c>
      <c r="D8" s="82" t="s">
        <v>19</v>
      </c>
      <c r="E8" s="61" t="s">
        <v>2</v>
      </c>
      <c r="F8" s="83" t="s">
        <v>33</v>
      </c>
      <c r="G8" s="64">
        <v>1</v>
      </c>
      <c r="H8" s="64"/>
      <c r="I8" s="77" t="s">
        <v>36</v>
      </c>
      <c r="J8" s="71">
        <v>0</v>
      </c>
      <c r="K8" s="71">
        <v>8</v>
      </c>
      <c r="L8" s="77"/>
      <c r="M8" s="66"/>
      <c r="N8" s="77"/>
      <c r="O8" s="77"/>
      <c r="P8" s="77"/>
      <c r="Q8" s="61"/>
      <c r="R8" s="61"/>
      <c r="S8" s="84"/>
      <c r="T8" s="61"/>
    </row>
    <row r="9" spans="1:20" s="16" customFormat="1" ht="26.25" thickBot="1">
      <c r="A9" s="64">
        <v>13</v>
      </c>
      <c r="B9" s="81" t="s">
        <v>212</v>
      </c>
      <c r="C9" s="81" t="s">
        <v>242</v>
      </c>
      <c r="D9" s="82" t="s">
        <v>19</v>
      </c>
      <c r="E9" s="61" t="s">
        <v>2</v>
      </c>
      <c r="F9" s="83" t="s">
        <v>33</v>
      </c>
      <c r="G9" s="64">
        <v>0</v>
      </c>
      <c r="H9" s="64"/>
      <c r="I9" s="77" t="s">
        <v>36</v>
      </c>
      <c r="J9" s="71"/>
      <c r="K9" s="71"/>
      <c r="L9" s="77"/>
      <c r="M9" s="66"/>
      <c r="N9" s="77"/>
      <c r="O9" s="77"/>
      <c r="P9" s="77"/>
      <c r="Q9" s="61"/>
      <c r="R9" s="61"/>
      <c r="S9" s="84"/>
      <c r="T9" s="61"/>
    </row>
    <row r="10" spans="1:20" s="16" customFormat="1" ht="13.5" thickBot="1">
      <c r="A10" s="64">
        <v>15</v>
      </c>
      <c r="B10" s="61" t="s">
        <v>213</v>
      </c>
      <c r="C10" s="61" t="s">
        <v>243</v>
      </c>
      <c r="D10" s="61" t="s">
        <v>19</v>
      </c>
      <c r="E10" s="61" t="s">
        <v>2</v>
      </c>
      <c r="F10" s="64" t="s">
        <v>189</v>
      </c>
      <c r="G10" s="64">
        <v>0</v>
      </c>
      <c r="H10" s="64" t="b">
        <v>0</v>
      </c>
      <c r="I10" s="77"/>
      <c r="J10" s="64">
        <v>0</v>
      </c>
      <c r="K10" s="64">
        <v>142000</v>
      </c>
      <c r="L10" s="61"/>
      <c r="M10" s="61"/>
      <c r="N10" s="77"/>
      <c r="O10" s="77"/>
      <c r="P10" s="77"/>
      <c r="Q10" s="61"/>
      <c r="R10" s="61"/>
      <c r="S10" s="61"/>
      <c r="T10" s="61"/>
    </row>
    <row r="11" spans="1:20" s="16" customFormat="1" ht="13.5" thickBot="1">
      <c r="A11" s="64">
        <v>17</v>
      </c>
      <c r="B11" s="61" t="s">
        <v>214</v>
      </c>
      <c r="C11" s="61"/>
      <c r="D11" s="61" t="s">
        <v>19</v>
      </c>
      <c r="E11" s="61" t="s">
        <v>35</v>
      </c>
      <c r="F11" s="64" t="s">
        <v>58</v>
      </c>
      <c r="G11" s="64">
        <v>0</v>
      </c>
      <c r="H11" s="64" t="b">
        <v>0</v>
      </c>
      <c r="I11" s="65"/>
      <c r="J11" s="64">
        <v>0</v>
      </c>
      <c r="K11" s="64">
        <v>70</v>
      </c>
      <c r="L11" s="61"/>
      <c r="M11" s="66"/>
      <c r="N11" s="61"/>
      <c r="O11" s="61"/>
      <c r="P11" s="61"/>
      <c r="Q11" s="61"/>
      <c r="R11" s="61"/>
      <c r="S11" s="61"/>
      <c r="T11" s="61"/>
    </row>
  </sheetData>
  <sheetProtection/>
  <mergeCells count="2">
    <mergeCell ref="N1:P1"/>
    <mergeCell ref="Q1:R1"/>
  </mergeCells>
  <printOptions/>
  <pageMargins left="0.75" right="0.75" top="1" bottom="1" header="0.5" footer="0.5"/>
  <pageSetup horizontalDpi="1200" verticalDpi="1200" orientation="landscape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T1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140625" defaultRowHeight="12.75"/>
  <cols>
    <col min="2" max="2" width="24.57421875" style="0" customWidth="1"/>
    <col min="3" max="3" width="18.421875" style="0" customWidth="1"/>
    <col min="4" max="5" width="11.00390625" style="0" customWidth="1"/>
    <col min="9" max="9" width="22.421875" style="0" customWidth="1"/>
    <col min="10" max="11" width="9.140625" style="3" customWidth="1"/>
    <col min="14" max="14" width="14.57421875" style="0" customWidth="1"/>
    <col min="17" max="20" width="21.28125" style="0" customWidth="1"/>
  </cols>
  <sheetData>
    <row r="1" spans="1:19" ht="13.5" thickBot="1">
      <c r="A1" s="3"/>
      <c r="F1" s="3"/>
      <c r="G1" s="3"/>
      <c r="H1" s="3"/>
      <c r="I1" s="3"/>
      <c r="L1" s="3"/>
      <c r="N1" s="85" t="s">
        <v>106</v>
      </c>
      <c r="O1" s="85"/>
      <c r="P1" s="85"/>
      <c r="Q1" s="87" t="s">
        <v>306</v>
      </c>
      <c r="R1" s="88"/>
      <c r="S1" s="16"/>
    </row>
    <row r="2" spans="1:20" ht="12.75">
      <c r="A2" s="1"/>
      <c r="B2" s="1" t="s">
        <v>2</v>
      </c>
      <c r="C2" s="1" t="s">
        <v>44</v>
      </c>
      <c r="D2" s="1"/>
      <c r="E2" s="1"/>
      <c r="F2" s="1"/>
      <c r="G2" s="1" t="s">
        <v>6</v>
      </c>
      <c r="H2" s="1" t="s">
        <v>80</v>
      </c>
      <c r="I2" s="1"/>
      <c r="J2" s="1" t="s">
        <v>84</v>
      </c>
      <c r="K2" s="1" t="s">
        <v>85</v>
      </c>
      <c r="L2" s="1" t="s">
        <v>15</v>
      </c>
      <c r="M2" s="1" t="s">
        <v>8</v>
      </c>
      <c r="N2" s="6"/>
      <c r="O2" s="6"/>
      <c r="P2" s="17" t="s">
        <v>12</v>
      </c>
      <c r="Q2" s="27" t="s">
        <v>303</v>
      </c>
      <c r="R2" s="28" t="s">
        <v>303</v>
      </c>
      <c r="S2" s="20" t="s">
        <v>200</v>
      </c>
      <c r="T2" s="20" t="s">
        <v>201</v>
      </c>
    </row>
    <row r="3" spans="1:20" ht="13.5" thickBot="1">
      <c r="A3" s="11" t="s">
        <v>0</v>
      </c>
      <c r="B3" s="11" t="s">
        <v>1</v>
      </c>
      <c r="C3" s="11" t="s">
        <v>1</v>
      </c>
      <c r="D3" s="11" t="s">
        <v>3</v>
      </c>
      <c r="E3" s="11" t="s">
        <v>4</v>
      </c>
      <c r="F3" s="11" t="s">
        <v>5</v>
      </c>
      <c r="G3" s="11" t="s">
        <v>7</v>
      </c>
      <c r="H3" s="11" t="s">
        <v>81</v>
      </c>
      <c r="I3" s="11" t="s">
        <v>14</v>
      </c>
      <c r="J3" s="11"/>
      <c r="K3" s="11"/>
      <c r="L3" s="11" t="s">
        <v>16</v>
      </c>
      <c r="M3" s="11" t="s">
        <v>9</v>
      </c>
      <c r="N3" s="10" t="s">
        <v>10</v>
      </c>
      <c r="O3" s="10" t="s">
        <v>11</v>
      </c>
      <c r="P3" s="12" t="s">
        <v>13</v>
      </c>
      <c r="Q3" s="38" t="s">
        <v>304</v>
      </c>
      <c r="R3" s="39" t="s">
        <v>305</v>
      </c>
      <c r="S3" s="40"/>
      <c r="T3" s="41"/>
    </row>
    <row r="4" spans="1:20" s="18" customFormat="1" ht="13.5" thickBot="1">
      <c r="A4" s="71">
        <v>1</v>
      </c>
      <c r="B4" s="60" t="s">
        <v>255</v>
      </c>
      <c r="C4" s="60"/>
      <c r="D4" s="60" t="s">
        <v>19</v>
      </c>
      <c r="E4" s="60" t="s">
        <v>2</v>
      </c>
      <c r="F4" s="78" t="s">
        <v>28</v>
      </c>
      <c r="G4" s="78">
        <v>3</v>
      </c>
      <c r="H4" s="60" t="b">
        <v>0</v>
      </c>
      <c r="I4" s="60"/>
      <c r="J4" s="78">
        <v>0</v>
      </c>
      <c r="K4" s="78">
        <v>12</v>
      </c>
      <c r="L4" s="60"/>
      <c r="M4" s="79" t="s">
        <v>125</v>
      </c>
      <c r="N4" s="60"/>
      <c r="O4" s="60"/>
      <c r="P4" s="60"/>
      <c r="Q4" s="60"/>
      <c r="R4" s="60"/>
      <c r="S4" s="60"/>
      <c r="T4" s="60"/>
    </row>
    <row r="5" spans="1:20" s="18" customFormat="1" ht="13.5" thickBot="1">
      <c r="A5" s="78">
        <v>11</v>
      </c>
      <c r="B5" s="60" t="s">
        <v>234</v>
      </c>
      <c r="C5" s="60"/>
      <c r="D5" s="60" t="s">
        <v>19</v>
      </c>
      <c r="E5" s="60" t="s">
        <v>2</v>
      </c>
      <c r="F5" s="78" t="s">
        <v>20</v>
      </c>
      <c r="G5" s="78">
        <v>0</v>
      </c>
      <c r="H5" s="78" t="b">
        <v>0</v>
      </c>
      <c r="I5" s="60"/>
      <c r="J5" s="78">
        <v>20</v>
      </c>
      <c r="K5" s="78">
        <v>300</v>
      </c>
      <c r="L5" s="60"/>
      <c r="M5" s="79" t="s">
        <v>93</v>
      </c>
      <c r="N5" s="60"/>
      <c r="O5" s="60"/>
      <c r="P5" s="60"/>
      <c r="Q5" s="77"/>
      <c r="R5" s="60"/>
      <c r="S5" s="60"/>
      <c r="T5" s="60"/>
    </row>
    <row r="6" spans="1:20" s="18" customFormat="1" ht="13.5" thickBot="1">
      <c r="A6" s="78">
        <v>12</v>
      </c>
      <c r="B6" s="60" t="s">
        <v>235</v>
      </c>
      <c r="C6" s="60"/>
      <c r="D6" s="60" t="s">
        <v>19</v>
      </c>
      <c r="E6" s="60" t="s">
        <v>40</v>
      </c>
      <c r="F6" s="78" t="s">
        <v>175</v>
      </c>
      <c r="G6" s="78">
        <v>0</v>
      </c>
      <c r="H6" s="78" t="b">
        <v>0</v>
      </c>
      <c r="I6" s="60" t="s">
        <v>83</v>
      </c>
      <c r="J6" s="78"/>
      <c r="K6" s="78"/>
      <c r="L6" s="60"/>
      <c r="M6" s="79" t="s">
        <v>93</v>
      </c>
      <c r="N6" s="60"/>
      <c r="O6" s="60"/>
      <c r="P6" s="60"/>
      <c r="Q6" s="77"/>
      <c r="R6" s="60"/>
      <c r="S6" s="60"/>
      <c r="T6" s="60"/>
    </row>
    <row r="7" spans="1:20" s="18" customFormat="1" ht="13.5" thickBot="1">
      <c r="A7" s="78">
        <v>41</v>
      </c>
      <c r="B7" s="60" t="s">
        <v>68</v>
      </c>
      <c r="C7" s="60"/>
      <c r="D7" s="60" t="s">
        <v>19</v>
      </c>
      <c r="E7" s="60" t="s">
        <v>2</v>
      </c>
      <c r="F7" s="78" t="s">
        <v>20</v>
      </c>
      <c r="G7" s="78">
        <v>0</v>
      </c>
      <c r="H7" s="78" t="b">
        <v>0</v>
      </c>
      <c r="I7" s="60"/>
      <c r="J7" s="78">
        <v>20</v>
      </c>
      <c r="K7" s="78">
        <v>300</v>
      </c>
      <c r="L7" s="60"/>
      <c r="M7" s="79" t="s">
        <v>66</v>
      </c>
      <c r="N7" s="60"/>
      <c r="O7" s="60"/>
      <c r="P7" s="60"/>
      <c r="Q7" s="77"/>
      <c r="R7" s="60"/>
      <c r="S7" s="60"/>
      <c r="T7" s="60"/>
    </row>
    <row r="8" spans="1:20" s="18" customFormat="1" ht="13.5" thickBot="1">
      <c r="A8" s="78">
        <v>42</v>
      </c>
      <c r="B8" s="60" t="s">
        <v>132</v>
      </c>
      <c r="C8" s="60"/>
      <c r="D8" s="60" t="s">
        <v>19</v>
      </c>
      <c r="E8" s="60" t="s">
        <v>40</v>
      </c>
      <c r="F8" s="78" t="s">
        <v>175</v>
      </c>
      <c r="G8" s="78">
        <v>0</v>
      </c>
      <c r="H8" s="78" t="b">
        <v>0</v>
      </c>
      <c r="I8" s="60" t="s">
        <v>87</v>
      </c>
      <c r="J8" s="78"/>
      <c r="K8" s="78"/>
      <c r="L8" s="60"/>
      <c r="M8" s="79" t="s">
        <v>66</v>
      </c>
      <c r="N8" s="60"/>
      <c r="O8" s="60"/>
      <c r="P8" s="60"/>
      <c r="Q8" s="77"/>
      <c r="R8" s="60"/>
      <c r="S8" s="60"/>
      <c r="T8" s="60"/>
    </row>
    <row r="9" spans="1:20" s="18" customFormat="1" ht="13.5" thickBot="1">
      <c r="A9" s="78">
        <v>51</v>
      </c>
      <c r="B9" s="60" t="s">
        <v>22</v>
      </c>
      <c r="C9" s="60" t="s">
        <v>59</v>
      </c>
      <c r="D9" s="60" t="s">
        <v>19</v>
      </c>
      <c r="E9" s="60" t="s">
        <v>2</v>
      </c>
      <c r="F9" s="78" t="s">
        <v>20</v>
      </c>
      <c r="G9" s="78">
        <v>1</v>
      </c>
      <c r="H9" s="78" t="b">
        <v>0</v>
      </c>
      <c r="I9" s="60"/>
      <c r="J9" s="78"/>
      <c r="K9" s="78"/>
      <c r="L9" s="60"/>
      <c r="M9" s="79" t="s">
        <v>60</v>
      </c>
      <c r="N9" s="60"/>
      <c r="O9" s="60"/>
      <c r="P9" s="60"/>
      <c r="Q9" s="60"/>
      <c r="R9" s="60"/>
      <c r="S9" s="60"/>
      <c r="T9" s="60"/>
    </row>
    <row r="10" spans="1:20" s="18" customFormat="1" ht="13.5" thickBot="1">
      <c r="A10" s="78">
        <v>61</v>
      </c>
      <c r="B10" s="60" t="s">
        <v>24</v>
      </c>
      <c r="C10" s="60"/>
      <c r="D10" s="60" t="s">
        <v>19</v>
      </c>
      <c r="E10" s="60" t="s">
        <v>2</v>
      </c>
      <c r="F10" s="78" t="s">
        <v>20</v>
      </c>
      <c r="G10" s="78">
        <v>1</v>
      </c>
      <c r="H10" s="78" t="b">
        <v>0</v>
      </c>
      <c r="I10" s="60"/>
      <c r="J10" s="78"/>
      <c r="K10" s="78"/>
      <c r="L10" s="60"/>
      <c r="M10" s="79" t="s">
        <v>61</v>
      </c>
      <c r="N10" s="60"/>
      <c r="O10" s="60"/>
      <c r="P10" s="60"/>
      <c r="Q10" s="60"/>
      <c r="R10" s="60"/>
      <c r="S10" s="60"/>
      <c r="T10" s="60"/>
    </row>
    <row r="11" spans="1:20" s="18" customFormat="1" ht="13.5" thickBot="1">
      <c r="A11" s="78">
        <v>71</v>
      </c>
      <c r="B11" s="60" t="s">
        <v>23</v>
      </c>
      <c r="C11" s="60"/>
      <c r="D11" s="60" t="s">
        <v>19</v>
      </c>
      <c r="E11" s="60" t="s">
        <v>2</v>
      </c>
      <c r="F11" s="78" t="s">
        <v>20</v>
      </c>
      <c r="G11" s="78">
        <v>1</v>
      </c>
      <c r="H11" s="78" t="b">
        <v>0</v>
      </c>
      <c r="I11" s="60"/>
      <c r="J11" s="78"/>
      <c r="K11" s="78"/>
      <c r="L11" s="60"/>
      <c r="M11" s="79">
        <v>38260</v>
      </c>
      <c r="N11" s="60"/>
      <c r="O11" s="60"/>
      <c r="P11" s="60"/>
      <c r="Q11" s="60"/>
      <c r="R11" s="60"/>
      <c r="S11" s="60"/>
      <c r="T11" s="60"/>
    </row>
    <row r="12" spans="1:20" ht="13.5" thickBot="1">
      <c r="A12" s="59"/>
      <c r="B12" s="59"/>
      <c r="C12" s="59"/>
      <c r="D12" s="59"/>
      <c r="E12" s="59"/>
      <c r="F12" s="59"/>
      <c r="G12" s="59"/>
      <c r="H12" s="59"/>
      <c r="I12" s="59"/>
      <c r="J12" s="58"/>
      <c r="K12" s="58"/>
      <c r="L12" s="59"/>
      <c r="M12" s="59"/>
      <c r="N12" s="59"/>
      <c r="O12" s="59"/>
      <c r="P12" s="59"/>
      <c r="Q12" s="59"/>
      <c r="R12" s="59"/>
      <c r="S12" s="59"/>
      <c r="T12" s="59"/>
    </row>
  </sheetData>
  <sheetProtection/>
  <mergeCells count="2">
    <mergeCell ref="N1:P1"/>
    <mergeCell ref="Q1:R1"/>
  </mergeCells>
  <printOptions/>
  <pageMargins left="0.75" right="0.75" top="1" bottom="1" header="0.5" footer="0.5"/>
  <pageSetup horizontalDpi="1200" verticalDpi="1200" orientation="landscape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D1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4" sqref="A4"/>
    </sheetView>
  </sheetViews>
  <sheetFormatPr defaultColWidth="9.140625" defaultRowHeight="12.75"/>
  <cols>
    <col min="2" max="2" width="26.28125" style="0" customWidth="1"/>
    <col min="3" max="3" width="17.8515625" style="0" customWidth="1"/>
    <col min="4" max="4" width="11.7109375" style="0" customWidth="1"/>
    <col min="5" max="5" width="11.00390625" style="0" customWidth="1"/>
    <col min="6" max="6" width="11.7109375" style="0" customWidth="1"/>
    <col min="9" max="9" width="56.140625" style="0" customWidth="1"/>
    <col min="10" max="11" width="9.140625" style="3" customWidth="1"/>
    <col min="14" max="14" width="22.8515625" style="0" customWidth="1"/>
    <col min="17" max="20" width="19.140625" style="0" customWidth="1"/>
    <col min="24" max="31" width="19.00390625" style="0" customWidth="1"/>
  </cols>
  <sheetData>
    <row r="1" spans="1:30" ht="13.5" thickBot="1">
      <c r="A1" s="3"/>
      <c r="F1" s="3"/>
      <c r="G1" s="3"/>
      <c r="H1" s="3"/>
      <c r="I1" s="3"/>
      <c r="L1" s="3"/>
      <c r="N1" s="85" t="s">
        <v>106</v>
      </c>
      <c r="O1" s="85"/>
      <c r="P1" s="86"/>
      <c r="Q1" s="87" t="s">
        <v>306</v>
      </c>
      <c r="R1" s="88"/>
      <c r="S1" s="16"/>
      <c r="X1" s="29"/>
      <c r="Y1" s="30"/>
      <c r="Z1" s="30"/>
      <c r="AA1" s="30"/>
      <c r="AB1" s="30"/>
      <c r="AC1" s="30"/>
      <c r="AD1" s="31"/>
    </row>
    <row r="2" spans="1:30" ht="12.75">
      <c r="A2" s="1"/>
      <c r="B2" s="1" t="s">
        <v>2</v>
      </c>
      <c r="C2" s="1" t="s">
        <v>44</v>
      </c>
      <c r="D2" s="1"/>
      <c r="E2" s="1"/>
      <c r="F2" s="1"/>
      <c r="G2" s="1" t="s">
        <v>6</v>
      </c>
      <c r="H2" s="1" t="s">
        <v>80</v>
      </c>
      <c r="I2" s="1"/>
      <c r="J2" s="1" t="s">
        <v>84</v>
      </c>
      <c r="K2" s="1" t="s">
        <v>85</v>
      </c>
      <c r="L2" s="1" t="s">
        <v>15</v>
      </c>
      <c r="M2" s="1" t="s">
        <v>8</v>
      </c>
      <c r="N2" s="6"/>
      <c r="O2" s="6"/>
      <c r="P2" s="6" t="s">
        <v>12</v>
      </c>
      <c r="Q2" s="27" t="s">
        <v>303</v>
      </c>
      <c r="R2" s="28" t="s">
        <v>303</v>
      </c>
      <c r="S2" s="20" t="s">
        <v>200</v>
      </c>
      <c r="T2" s="20" t="s">
        <v>201</v>
      </c>
      <c r="X2" s="32"/>
      <c r="Y2" s="33"/>
      <c r="Z2" s="33"/>
      <c r="AA2" s="33"/>
      <c r="AB2" s="33"/>
      <c r="AC2" s="33"/>
      <c r="AD2" s="34"/>
    </row>
    <row r="3" spans="1:30" ht="13.5" thickBot="1">
      <c r="A3" s="11" t="s">
        <v>0</v>
      </c>
      <c r="B3" s="11" t="s">
        <v>1</v>
      </c>
      <c r="C3" s="11" t="s">
        <v>1</v>
      </c>
      <c r="D3" s="11" t="s">
        <v>3</v>
      </c>
      <c r="E3" s="11" t="s">
        <v>4</v>
      </c>
      <c r="F3" s="11" t="s">
        <v>5</v>
      </c>
      <c r="G3" s="11" t="s">
        <v>7</v>
      </c>
      <c r="H3" s="11" t="s">
        <v>81</v>
      </c>
      <c r="I3" s="11" t="s">
        <v>14</v>
      </c>
      <c r="J3" s="11"/>
      <c r="K3" s="11"/>
      <c r="L3" s="11" t="s">
        <v>16</v>
      </c>
      <c r="M3" s="11" t="s">
        <v>9</v>
      </c>
      <c r="N3" s="10" t="s">
        <v>10</v>
      </c>
      <c r="O3" s="10" t="s">
        <v>11</v>
      </c>
      <c r="P3" s="10" t="s">
        <v>13</v>
      </c>
      <c r="Q3" s="38" t="s">
        <v>304</v>
      </c>
      <c r="R3" s="39" t="s">
        <v>305</v>
      </c>
      <c r="S3" s="40"/>
      <c r="T3" s="41"/>
      <c r="X3" s="35"/>
      <c r="Y3" s="36"/>
      <c r="Z3" s="36"/>
      <c r="AA3" s="36"/>
      <c r="AB3" s="36"/>
      <c r="AC3" s="36"/>
      <c r="AD3" s="37"/>
    </row>
    <row r="4" spans="1:20" s="18" customFormat="1" ht="13.5" thickBot="1">
      <c r="A4" s="78">
        <v>1</v>
      </c>
      <c r="B4" s="60" t="s">
        <v>310</v>
      </c>
      <c r="C4" s="60"/>
      <c r="D4" s="60" t="s">
        <v>19</v>
      </c>
      <c r="E4" s="60" t="s">
        <v>2</v>
      </c>
      <c r="F4" s="78" t="s">
        <v>29</v>
      </c>
      <c r="G4" s="78">
        <v>0</v>
      </c>
      <c r="H4" s="78" t="b">
        <v>0</v>
      </c>
      <c r="I4" s="60"/>
      <c r="J4" s="78">
        <v>500</v>
      </c>
      <c r="K4" s="78">
        <v>3000</v>
      </c>
      <c r="L4" s="60"/>
      <c r="M4" s="79" t="s">
        <v>66</v>
      </c>
      <c r="N4" s="77"/>
      <c r="O4" s="60" t="s">
        <v>178</v>
      </c>
      <c r="P4" s="60"/>
      <c r="Q4" s="77"/>
      <c r="R4" s="60"/>
      <c r="S4" s="60"/>
      <c r="T4" s="60"/>
    </row>
    <row r="5" spans="1:20" s="18" customFormat="1" ht="13.5" thickBot="1">
      <c r="A5" s="78">
        <v>2</v>
      </c>
      <c r="B5" s="60" t="s">
        <v>311</v>
      </c>
      <c r="C5" s="60"/>
      <c r="D5" s="60" t="s">
        <v>19</v>
      </c>
      <c r="E5" s="60" t="s">
        <v>2</v>
      </c>
      <c r="F5" s="78" t="s">
        <v>29</v>
      </c>
      <c r="G5" s="78">
        <v>0</v>
      </c>
      <c r="H5" s="78" t="b">
        <v>0</v>
      </c>
      <c r="I5" s="60"/>
      <c r="J5" s="78">
        <v>500</v>
      </c>
      <c r="K5" s="78">
        <v>3000</v>
      </c>
      <c r="L5" s="60"/>
      <c r="M5" s="79" t="s">
        <v>66</v>
      </c>
      <c r="N5" s="77"/>
      <c r="O5" s="60"/>
      <c r="P5" s="60"/>
      <c r="Q5" s="77"/>
      <c r="R5" s="60"/>
      <c r="S5" s="60"/>
      <c r="T5" s="60"/>
    </row>
    <row r="6" spans="1:20" s="18" customFormat="1" ht="13.5" thickBot="1">
      <c r="A6" s="78">
        <v>3</v>
      </c>
      <c r="B6" s="60" t="s">
        <v>120</v>
      </c>
      <c r="C6" s="60"/>
      <c r="D6" s="77" t="s">
        <v>19</v>
      </c>
      <c r="E6" s="77" t="s">
        <v>2</v>
      </c>
      <c r="F6" s="71" t="s">
        <v>29</v>
      </c>
      <c r="G6" s="71">
        <v>0</v>
      </c>
      <c r="H6" s="78" t="b">
        <v>0</v>
      </c>
      <c r="I6" s="60"/>
      <c r="J6" s="78"/>
      <c r="K6" s="78"/>
      <c r="L6" s="60"/>
      <c r="M6" s="79" t="s">
        <v>109</v>
      </c>
      <c r="N6" s="77"/>
      <c r="O6" s="60"/>
      <c r="P6" s="60"/>
      <c r="Q6" s="77"/>
      <c r="R6" s="60"/>
      <c r="S6" s="60"/>
      <c r="T6" s="60"/>
    </row>
    <row r="7" spans="1:20" s="18" customFormat="1" ht="13.5" thickBot="1">
      <c r="A7" s="78">
        <v>5</v>
      </c>
      <c r="B7" s="60" t="s">
        <v>298</v>
      </c>
      <c r="C7" s="60"/>
      <c r="D7" s="77" t="s">
        <v>19</v>
      </c>
      <c r="E7" s="77" t="s">
        <v>2</v>
      </c>
      <c r="F7" s="71" t="s">
        <v>29</v>
      </c>
      <c r="G7" s="71">
        <v>0</v>
      </c>
      <c r="H7" s="78" t="b">
        <v>0</v>
      </c>
      <c r="I7" s="60"/>
      <c r="J7" s="78"/>
      <c r="K7" s="78"/>
      <c r="L7" s="60"/>
      <c r="M7" s="79"/>
      <c r="N7" s="77"/>
      <c r="O7" s="60"/>
      <c r="P7" s="60"/>
      <c r="Q7" s="77"/>
      <c r="R7" s="60"/>
      <c r="S7" s="60"/>
      <c r="T7" s="60"/>
    </row>
    <row r="8" spans="1:20" s="18" customFormat="1" ht="13.5" thickBot="1">
      <c r="A8" s="78">
        <v>11</v>
      </c>
      <c r="B8" s="60" t="s">
        <v>49</v>
      </c>
      <c r="C8" s="60"/>
      <c r="D8" s="60" t="s">
        <v>19</v>
      </c>
      <c r="E8" s="60" t="s">
        <v>2</v>
      </c>
      <c r="F8" s="78" t="s">
        <v>29</v>
      </c>
      <c r="G8" s="78">
        <v>1</v>
      </c>
      <c r="H8" s="78" t="b">
        <v>0</v>
      </c>
      <c r="I8" s="60"/>
      <c r="J8" s="78">
        <v>0</v>
      </c>
      <c r="K8" s="78">
        <v>5</v>
      </c>
      <c r="L8" s="60"/>
      <c r="M8" s="79" t="s">
        <v>102</v>
      </c>
      <c r="N8" s="77"/>
      <c r="O8" s="60" t="s">
        <v>178</v>
      </c>
      <c r="P8" s="60"/>
      <c r="Q8" s="77"/>
      <c r="R8" s="60"/>
      <c r="S8" s="60"/>
      <c r="T8" s="60"/>
    </row>
    <row r="9" spans="1:20" s="18" customFormat="1" ht="13.5" thickBot="1">
      <c r="A9" s="58">
        <v>21</v>
      </c>
      <c r="B9" s="59" t="s">
        <v>285</v>
      </c>
      <c r="C9" s="59" t="s">
        <v>286</v>
      </c>
      <c r="D9" s="59" t="s">
        <v>19</v>
      </c>
      <c r="E9" s="59" t="s">
        <v>2</v>
      </c>
      <c r="F9" s="59" t="s">
        <v>287</v>
      </c>
      <c r="G9" s="58">
        <v>2</v>
      </c>
      <c r="H9" s="59" t="b">
        <v>0</v>
      </c>
      <c r="I9" s="59"/>
      <c r="J9" s="58"/>
      <c r="K9" s="58"/>
      <c r="L9" s="59"/>
      <c r="M9" s="59"/>
      <c r="N9" s="77"/>
      <c r="O9" s="60"/>
      <c r="P9" s="60"/>
      <c r="Q9" s="60"/>
      <c r="R9" s="60"/>
      <c r="S9" s="60"/>
      <c r="T9" s="60"/>
    </row>
    <row r="10" spans="1:20" s="18" customFormat="1" ht="13.5" thickBot="1">
      <c r="A10" s="58">
        <v>25</v>
      </c>
      <c r="B10" s="59" t="s">
        <v>288</v>
      </c>
      <c r="C10" s="59" t="s">
        <v>289</v>
      </c>
      <c r="D10" s="59" t="s">
        <v>19</v>
      </c>
      <c r="E10" s="59" t="s">
        <v>40</v>
      </c>
      <c r="F10" s="59" t="s">
        <v>290</v>
      </c>
      <c r="G10" s="58">
        <v>2</v>
      </c>
      <c r="H10" s="59" t="b">
        <v>0</v>
      </c>
      <c r="I10" s="60" t="s">
        <v>314</v>
      </c>
      <c r="J10" s="58"/>
      <c r="K10" s="58"/>
      <c r="L10" s="59"/>
      <c r="M10" s="59"/>
      <c r="N10" s="60"/>
      <c r="O10" s="60"/>
      <c r="P10" s="60"/>
      <c r="Q10" s="60"/>
      <c r="R10" s="60"/>
      <c r="S10" s="60"/>
      <c r="T10" s="60"/>
    </row>
    <row r="11" spans="1:20" ht="13.5" thickBot="1">
      <c r="A11" s="78">
        <v>31</v>
      </c>
      <c r="B11" s="60" t="s">
        <v>184</v>
      </c>
      <c r="C11" s="60"/>
      <c r="D11" s="60" t="s">
        <v>19</v>
      </c>
      <c r="E11" s="60" t="s">
        <v>2</v>
      </c>
      <c r="F11" s="78" t="s">
        <v>41</v>
      </c>
      <c r="G11" s="78">
        <v>0</v>
      </c>
      <c r="H11" s="78" t="b">
        <v>0</v>
      </c>
      <c r="I11" s="60"/>
      <c r="J11" s="78">
        <v>50</v>
      </c>
      <c r="K11" s="78">
        <v>400</v>
      </c>
      <c r="L11" s="60"/>
      <c r="M11" s="79"/>
      <c r="N11" s="59"/>
      <c r="O11" s="59"/>
      <c r="P11" s="59"/>
      <c r="Q11" s="59"/>
      <c r="R11" s="59"/>
      <c r="S11" s="59"/>
      <c r="T11" s="59"/>
    </row>
    <row r="12" spans="1:20" ht="13.5" thickBot="1">
      <c r="A12" s="78">
        <v>32</v>
      </c>
      <c r="B12" s="60" t="s">
        <v>185</v>
      </c>
      <c r="C12" s="60"/>
      <c r="D12" s="77" t="s">
        <v>19</v>
      </c>
      <c r="E12" s="77" t="s">
        <v>2</v>
      </c>
      <c r="F12" s="71" t="s">
        <v>41</v>
      </c>
      <c r="G12" s="71">
        <v>0</v>
      </c>
      <c r="H12" s="71" t="b">
        <v>0</v>
      </c>
      <c r="I12" s="60"/>
      <c r="J12" s="78">
        <v>50</v>
      </c>
      <c r="K12" s="78">
        <v>400</v>
      </c>
      <c r="L12" s="60"/>
      <c r="M12" s="79" t="s">
        <v>299</v>
      </c>
      <c r="N12" s="59"/>
      <c r="O12" s="59"/>
      <c r="P12" s="59"/>
      <c r="Q12" s="59"/>
      <c r="R12" s="59"/>
      <c r="S12" s="59"/>
      <c r="T12" s="59"/>
    </row>
    <row r="13" spans="1:20" ht="13.5" thickBot="1">
      <c r="A13" s="58">
        <v>41</v>
      </c>
      <c r="B13" s="59" t="s">
        <v>47</v>
      </c>
      <c r="C13" s="59"/>
      <c r="D13" s="59" t="s">
        <v>19</v>
      </c>
      <c r="E13" s="59" t="s">
        <v>2</v>
      </c>
      <c r="F13" s="59" t="s">
        <v>29</v>
      </c>
      <c r="G13" s="58">
        <v>2</v>
      </c>
      <c r="H13" s="59" t="b">
        <v>0</v>
      </c>
      <c r="I13" s="59"/>
      <c r="J13" s="58">
        <v>6</v>
      </c>
      <c r="K13" s="58">
        <v>10</v>
      </c>
      <c r="L13" s="59"/>
      <c r="M13" s="79" t="s">
        <v>67</v>
      </c>
      <c r="N13" s="59"/>
      <c r="O13" s="59"/>
      <c r="P13" s="59"/>
      <c r="Q13" s="59"/>
      <c r="R13" s="59"/>
      <c r="S13" s="59"/>
      <c r="T13" s="59"/>
    </row>
    <row r="14" spans="1:20" ht="13.5" thickBot="1">
      <c r="A14" s="58">
        <v>45</v>
      </c>
      <c r="B14" s="59" t="s">
        <v>284</v>
      </c>
      <c r="C14" s="59" t="s">
        <v>50</v>
      </c>
      <c r="D14" s="59" t="s">
        <v>19</v>
      </c>
      <c r="E14" s="59" t="s">
        <v>2</v>
      </c>
      <c r="F14" s="59" t="s">
        <v>42</v>
      </c>
      <c r="G14" s="58">
        <v>1</v>
      </c>
      <c r="H14" s="59" t="b">
        <v>0</v>
      </c>
      <c r="I14" s="59"/>
      <c r="J14" s="58"/>
      <c r="K14" s="58"/>
      <c r="L14" s="59"/>
      <c r="M14" s="79" t="s">
        <v>94</v>
      </c>
      <c r="N14" s="59"/>
      <c r="O14" s="59"/>
      <c r="P14" s="59"/>
      <c r="Q14" s="59"/>
      <c r="R14" s="59"/>
      <c r="S14" s="59"/>
      <c r="T14" s="59"/>
    </row>
    <row r="15" spans="1:20" ht="13.5" thickBot="1">
      <c r="A15" s="58">
        <v>61</v>
      </c>
      <c r="B15" s="59" t="s">
        <v>291</v>
      </c>
      <c r="C15" s="59" t="s">
        <v>292</v>
      </c>
      <c r="D15" s="59" t="s">
        <v>19</v>
      </c>
      <c r="E15" s="61" t="s">
        <v>2</v>
      </c>
      <c r="F15" s="59" t="s">
        <v>293</v>
      </c>
      <c r="G15" s="58">
        <v>0</v>
      </c>
      <c r="H15" s="59" t="b">
        <v>0</v>
      </c>
      <c r="I15" s="59"/>
      <c r="J15" s="58"/>
      <c r="K15" s="58"/>
      <c r="L15" s="59"/>
      <c r="M15" s="59"/>
      <c r="N15" s="59"/>
      <c r="O15" s="59"/>
      <c r="P15" s="59"/>
      <c r="Q15" s="59"/>
      <c r="R15" s="59"/>
      <c r="S15" s="59"/>
      <c r="T15" s="59"/>
    </row>
    <row r="16" spans="1:20" ht="13.5" thickBot="1">
      <c r="A16" s="58">
        <v>65</v>
      </c>
      <c r="B16" s="59" t="s">
        <v>294</v>
      </c>
      <c r="C16" s="59" t="s">
        <v>294</v>
      </c>
      <c r="D16" s="59" t="s">
        <v>19</v>
      </c>
      <c r="E16" s="59" t="s">
        <v>40</v>
      </c>
      <c r="F16" s="59" t="s">
        <v>295</v>
      </c>
      <c r="G16" s="58">
        <v>2</v>
      </c>
      <c r="H16" s="59" t="b">
        <v>0</v>
      </c>
      <c r="I16" s="60" t="s">
        <v>315</v>
      </c>
      <c r="J16" s="58"/>
      <c r="K16" s="58"/>
      <c r="L16" s="59"/>
      <c r="M16" s="59"/>
      <c r="N16" s="59"/>
      <c r="O16" s="59"/>
      <c r="P16" s="59"/>
      <c r="Q16" s="59"/>
      <c r="R16" s="59"/>
      <c r="S16" s="59"/>
      <c r="T16" s="59"/>
    </row>
    <row r="17" spans="1:20" ht="13.5" thickBot="1">
      <c r="A17" s="58">
        <v>71</v>
      </c>
      <c r="B17" s="59" t="s">
        <v>121</v>
      </c>
      <c r="C17" s="59" t="s">
        <v>122</v>
      </c>
      <c r="D17" s="59" t="s">
        <v>19</v>
      </c>
      <c r="E17" s="59" t="s">
        <v>40</v>
      </c>
      <c r="F17" s="59" t="s">
        <v>300</v>
      </c>
      <c r="G17" s="58">
        <v>2</v>
      </c>
      <c r="H17" s="59" t="b">
        <v>0</v>
      </c>
      <c r="I17" s="60" t="s">
        <v>309</v>
      </c>
      <c r="J17" s="58"/>
      <c r="K17" s="58"/>
      <c r="L17" s="59"/>
      <c r="M17" s="59"/>
      <c r="N17" s="59"/>
      <c r="O17" s="59"/>
      <c r="P17" s="59"/>
      <c r="Q17" s="59"/>
      <c r="R17" s="59"/>
      <c r="S17" s="59"/>
      <c r="T17" s="59"/>
    </row>
    <row r="18" spans="1:20" ht="13.5" thickBot="1">
      <c r="A18" s="58">
        <v>73</v>
      </c>
      <c r="B18" s="59" t="s">
        <v>123</v>
      </c>
      <c r="C18" s="59" t="s">
        <v>124</v>
      </c>
      <c r="D18" s="59" t="s">
        <v>19</v>
      </c>
      <c r="E18" s="59" t="s">
        <v>40</v>
      </c>
      <c r="F18" s="59" t="s">
        <v>29</v>
      </c>
      <c r="G18" s="58">
        <v>2</v>
      </c>
      <c r="H18" s="59" t="b">
        <v>0</v>
      </c>
      <c r="I18" s="60" t="s">
        <v>313</v>
      </c>
      <c r="J18" s="58"/>
      <c r="K18" s="58"/>
      <c r="L18" s="59"/>
      <c r="M18" s="59"/>
      <c r="N18" s="59"/>
      <c r="O18" s="59"/>
      <c r="P18" s="59"/>
      <c r="Q18" s="59"/>
      <c r="R18" s="59"/>
      <c r="S18" s="59"/>
      <c r="T18" s="59"/>
    </row>
    <row r="19" spans="1:20" ht="13.5" thickBot="1">
      <c r="A19" s="58">
        <v>75</v>
      </c>
      <c r="B19" s="59" t="s">
        <v>296</v>
      </c>
      <c r="C19" s="59" t="s">
        <v>297</v>
      </c>
      <c r="D19" s="59" t="s">
        <v>19</v>
      </c>
      <c r="E19" s="59" t="s">
        <v>40</v>
      </c>
      <c r="F19" s="59" t="s">
        <v>29</v>
      </c>
      <c r="G19" s="58">
        <v>3</v>
      </c>
      <c r="H19" s="59" t="b">
        <v>0</v>
      </c>
      <c r="I19" s="60" t="s">
        <v>312</v>
      </c>
      <c r="J19" s="58"/>
      <c r="K19" s="58"/>
      <c r="L19" s="59"/>
      <c r="M19" s="59"/>
      <c r="N19" s="59"/>
      <c r="O19" s="59"/>
      <c r="P19" s="59"/>
      <c r="Q19" s="59"/>
      <c r="R19" s="59"/>
      <c r="S19" s="59"/>
      <c r="T19" s="59"/>
    </row>
  </sheetData>
  <sheetProtection/>
  <mergeCells count="2">
    <mergeCell ref="N1:P1"/>
    <mergeCell ref="Q1:R1"/>
  </mergeCells>
  <printOptions/>
  <pageMargins left="0.75" right="0.75" top="1" bottom="1" header="0.5" footer="0.5"/>
  <pageSetup horizontalDpi="1200" verticalDpi="12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Scott Moehling</dc:creator>
  <cp:keywords/>
  <dc:description/>
  <cp:lastModifiedBy>OPS</cp:lastModifiedBy>
  <cp:lastPrinted>2006-05-04T18:12:13Z</cp:lastPrinted>
  <dcterms:created xsi:type="dcterms:W3CDTF">2004-03-03T22:13:17Z</dcterms:created>
  <dcterms:modified xsi:type="dcterms:W3CDTF">2011-05-23T20:27:48Z</dcterms:modified>
  <cp:category/>
  <cp:version/>
  <cp:contentType/>
  <cp:contentStatus/>
</cp:coreProperties>
</file>